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<sst xmlns="http://schemas.openxmlformats.org/spreadsheetml/2006/main" count="118" uniqueCount="85">
  <si>
    <t>项目支出名称</t>
  </si>
  <si>
    <t>经常性：县城建筑（装修）垃圾临时填埋场的租用</t>
  </si>
  <si>
    <t>（PS:项目支出名称、主管部门、实施单位已填报时导入后不会覆盖）</t>
  </si>
  <si>
    <t>主管部门</t>
  </si>
  <si>
    <t>中方县城市管理和综合执法局</t>
  </si>
  <si>
    <t>实施单位</t>
  </si>
  <si>
    <t>中方县城市管理和综合执法局渣土扬尘执法中队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</si>
  <si>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</si>
  <si>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</si>
  <si>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</si>
  <si>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</si>
  <si>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</si>
  <si>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</si>
  <si>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</si>
  <si>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</si>
  <si>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</si>
  <si>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</si>
  <si>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</si>
  <si>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</si>
  <si>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</si>
  <si>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</si>
  <si>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</si>
  <si>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租用县城建筑（装修）垃圾临时填埋场的正常运行</t>
  </si>
  <si>
    <t>租用县城建筑（装修）垃圾临时填埋场90%能正常运行，少部分垃圾填埋场管理缺失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</si>
  <si>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</si>
  <si>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</si>
  <si>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</si>
  <si>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</si>
  <si>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</si>
  <si>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</si>
  <si>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</si>
  <si>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</si>
  <si>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</si>
  <si>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</si>
  <si>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垃圾清运数</t>
  </si>
  <si>
    <t>1000</t>
  </si>
  <si>
    <t>7.5</t>
  </si>
  <si>
    <t>按计划完成得7.5分，否则按实际值/计划值*指标分值计分。</t>
  </si>
  <si>
    <t>建筑（装修）垃圾临时
填埋场</t>
  </si>
  <si>
    <t>1080</t>
  </si>
  <si>
    <t>质量指标</t>
  </si>
  <si>
    <t>经费使用准确率</t>
  </si>
  <si>
    <t>100</t>
  </si>
  <si>
    <t>准确率100%得7.5分，每下降1%，扣0.1分，扣完为止。</t>
  </si>
  <si>
    <t>时效指标</t>
  </si>
  <si>
    <t>项目完成时间</t>
  </si>
  <si>
    <t>2025年12月
31日前</t>
  </si>
  <si>
    <t>2025年12月
31日</t>
  </si>
  <si>
    <t>项目在2025年12月31日前完成得7.5分，每推迟10天扣1分，扣完为止。</t>
  </si>
  <si>
    <t>效益指标</t>
  </si>
  <si>
    <t>经济效益指标</t>
  </si>
  <si>
    <t>避免因垃圾无处堆放
而产生的额外费用</t>
  </si>
  <si>
    <t>效果明显</t>
  </si>
  <si>
    <t>5</t>
  </si>
  <si>
    <t>效果明显得5分，效果一般3分，否则不得分。</t>
  </si>
  <si>
    <t>社会效益指标</t>
  </si>
  <si>
    <t>促进社区和谐稳定</t>
  </si>
  <si>
    <t>效果明显得10分，效果一般5分，否则不得分。</t>
  </si>
  <si>
    <t>生态效益指标</t>
  </si>
  <si>
    <t>减少了建筑垃圾对自然
环境的污染和破坏</t>
  </si>
  <si>
    <t>效果一般</t>
  </si>
  <si>
    <t>3</t>
  </si>
  <si>
    <t>少部分垃圾填埋场管理缺失，建筑垃圾肆意堆放，影响环境、交通。主要原因是巡查力度不够，存在疏漏的情况，后经局党组研究决定初步完成三项制度，印发了《中方县建筑垃圾运输核准制度》、《中方县全面落实建筑垃圾处置方案备案制度》、《中方县全面实行建筑垃圾转移联单管理》的通知，后期加强全县的非法倾倒建筑垃圾的巡逻巡查，并加装视频监控防止随意偷倒的行为。</t>
  </si>
  <si>
    <t>可持续影响指标</t>
  </si>
  <si>
    <t>提高处理效率和质量</t>
  </si>
  <si>
    <t>少部分垃圾填埋场管理缺失，建筑垃圾肆意堆放，建筑垃圾处理的效率和质量不高。主要是巡查力度、执行力度不够，后经局党组研究决定初步完成三项制度，印发了《中方县建筑垃圾运输核准制度》、《中方县全面落实建筑垃圾处置方案备案制度》、《中方县全面实行建筑垃圾转移联单管理》的通知，后期加强全县的非法倾倒建筑垃圾的巡逻巡查，并加装视频监控防止随意偷倒的行为。</t>
  </si>
  <si>
    <t>满意度指标</t>
  </si>
  <si>
    <t>服务对象满意度指标</t>
  </si>
  <si>
    <t>居民满意度</t>
  </si>
  <si>
    <t>86</t>
  </si>
  <si>
    <t>8</t>
  </si>
  <si>
    <t>少部分垃圾填埋场管理缺失，建筑垃圾肆意堆放，影响附近居民环境及交通。主要是巡查力度、执行力度不够，后经局党组研究决定初步完成三项制度，印发了《中方县建筑垃圾运输核准制度》、《中方县全面落实建筑垃圾处置方案备案制度》、《中方县全面实行建筑垃圾转移联单管理》的通知，后期加强全县的非法倾倒建筑垃圾的巡逻巡查，并加装视频监控防止随意偷倒的行为。</t>
  </si>
  <si>
    <t>服务对象满意度90%以上得10分，每下降1%，扣0.5分，扣完为止。</t>
  </si>
  <si>
    <t>成本指标</t>
  </si>
  <si>
    <t>经济成本指标</t>
  </si>
  <si>
    <t>项目经费</t>
  </si>
  <si>
    <t>6</t>
  </si>
  <si>
    <t>项目成本控制在总成本范围内，得10分，每超出10%，扣0.5分，扣完为止。</t>
  </si>
  <si>
    <t>社会成本指标</t>
  </si>
  <si>
    <t>社会成本节约率</t>
  </si>
  <si>
    <t>0</t>
  </si>
  <si>
    <t>社会成本节约率为0，得5分，每下降1%，扣0.5分，扣完为止。（如不适用，直接计分）</t>
  </si>
  <si>
    <t>生态环境成本指标</t>
  </si>
  <si>
    <t>生态环境成本
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</si>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</sst>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0"/>
      <name val="Arial Unicode MS"/>
      <charset val="134"/>
    </font>
    <font>
      <sz val="8"/>
      <color theme="1"/>
      <name val="等线"/>
      <charset val="134"/>
      <scheme val="minor"/>
    </font>
    <font>
      <sz val="9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Fill="0">
      <alignment vertical="center"/>
    </xf>
    <xf numFmtId="0" fontId="30" fillId="0" borderId="0" applyProtection="0">
      <alignment vertical="center"/>
    </xf>
  </cellStyleXfs>
  <cellXfs count="42">
    <xf numFmtId="0" fontId="0" fillId="0" borderId="0" xfId="0"/>
    <xf numFmtId="49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I7" sqref="I7"/>
    </sheetView>
  </sheetViews>
  <sheetFormatPr defaultColWidth="9" defaultRowHeight="13.5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62.125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" customHeight="1" spans="1:9">
      <c r="A2" s="2" t="s">
        <v>3</v>
      </c>
      <c r="B2" s="7" t="s">
        <v>4</v>
      </c>
      <c r="C2" s="8"/>
      <c r="D2" s="9"/>
      <c r="E2" s="2" t="s">
        <v>5</v>
      </c>
      <c r="F2" s="7" t="s">
        <v>6</v>
      </c>
      <c r="G2" s="8"/>
      <c r="H2" s="9"/>
      <c r="I2" s="6"/>
    </row>
    <row r="3" ht="20.4" customHeight="1" spans="1:9">
      <c r="A3" s="10"/>
      <c r="B3" s="10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ht="20.4" customHeight="1" spans="1:9">
      <c r="A4" s="11" t="s">
        <v>13</v>
      </c>
      <c r="B4" s="2" t="s">
        <v>14</v>
      </c>
      <c r="C4" s="2">
        <v>6</v>
      </c>
      <c r="D4" s="2">
        <v>6</v>
      </c>
      <c r="E4" s="2">
        <v>6</v>
      </c>
      <c r="F4" s="12"/>
      <c r="G4" s="13"/>
      <c r="H4" s="13"/>
    </row>
    <row r="5" ht="20.4" customHeight="1" spans="1:9">
      <c r="A5" s="14"/>
      <c r="B5" s="2" t="s">
        <v>15</v>
      </c>
      <c r="C5" s="2"/>
      <c r="D5" s="2"/>
      <c r="E5" s="2"/>
      <c r="F5" s="12"/>
      <c r="G5" s="13"/>
      <c r="H5" s="13"/>
    </row>
    <row r="6" ht="20.4" customHeight="1" spans="1:9">
      <c r="A6" s="14"/>
      <c r="B6" s="2" t="s">
        <v>16</v>
      </c>
      <c r="C6" s="2"/>
      <c r="D6" s="2"/>
      <c r="E6" s="2"/>
      <c r="F6" s="12"/>
      <c r="G6" s="12"/>
      <c r="H6" s="12"/>
    </row>
    <row r="7" ht="20.4" customHeight="1" spans="1:9">
      <c r="A7" s="15"/>
      <c r="B7" s="14" t="s">
        <v>17</v>
      </c>
      <c r="C7" s="2">
        <f>SUM(C4:C6)</f>
        <v>6</v>
      </c>
      <c r="D7" s="2">
        <f>SUM(D4:D6)</f>
        <v>6</v>
      </c>
      <c r="E7" s="2">
        <f t="shared" ref="E7" si="0">SUM(E4:E6)</f>
        <v>6</v>
      </c>
      <c r="F7" s="13" t="s">
        <v>18</v>
      </c>
      <c r="G7" s="16">
        <f>E7/D7</f>
        <v>1</v>
      </c>
      <c r="H7" s="17">
        <f>(E7/D7)*10</f>
        <v>10</v>
      </c>
    </row>
    <row r="8" ht="20.4" customHeight="1" spans="1:9">
      <c r="A8" s="2" t="s">
        <v>19</v>
      </c>
      <c r="B8" s="2" t="s">
        <v>20</v>
      </c>
      <c r="C8" s="2"/>
      <c r="D8" s="2"/>
      <c r="E8" s="2"/>
      <c r="F8" s="2" t="s">
        <v>21</v>
      </c>
      <c r="G8" s="2"/>
      <c r="H8" s="2"/>
    </row>
    <row r="9" ht="32.4" customHeight="1" spans="1:9">
      <c r="A9" s="2"/>
      <c r="B9" s="18" t="s">
        <v>22</v>
      </c>
      <c r="C9" s="18"/>
      <c r="D9" s="18"/>
      <c r="E9" s="18"/>
      <c r="F9" s="19" t="s">
        <v>23</v>
      </c>
      <c r="G9" s="19"/>
      <c r="H9" s="19"/>
    </row>
    <row r="10" ht="20.4" customHeight="1" spans="1:9">
      <c r="A10" s="2" t="s">
        <v>24</v>
      </c>
      <c r="B10" s="2"/>
      <c r="C10" s="2"/>
      <c r="D10" s="2"/>
      <c r="E10" s="2"/>
      <c r="F10" s="2"/>
      <c r="G10" s="2"/>
      <c r="H10" s="2"/>
    </row>
    <row r="11" ht="20.4" customHeight="1" spans="1:9">
      <c r="A11" s="2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10</v>
      </c>
      <c r="G11" s="2" t="s">
        <v>12</v>
      </c>
      <c r="H11" s="2" t="s">
        <v>30</v>
      </c>
      <c r="I11" s="20" t="s">
        <v>31</v>
      </c>
    </row>
    <row r="12" s="1" customFormat="1" ht="20.4" customHeight="1" spans="1:9">
      <c r="A12" s="21" t="s">
        <v>32</v>
      </c>
      <c r="B12" s="21" t="s">
        <v>33</v>
      </c>
      <c r="C12" s="22" t="s">
        <v>34</v>
      </c>
      <c r="D12" s="23">
        <v>1000</v>
      </c>
      <c r="E12" s="24" t="s">
        <v>35</v>
      </c>
      <c r="F12" s="21" t="s">
        <v>36</v>
      </c>
      <c r="G12" s="24" t="s">
        <v>36</v>
      </c>
      <c r="H12" s="24"/>
      <c r="I12" s="25" t="s">
        <v>37</v>
      </c>
    </row>
    <row r="13" s="1" customFormat="1" ht="20.4" customHeight="1" spans="1:9">
      <c r="A13" s="21"/>
      <c r="B13" s="21" t="s">
        <v>33</v>
      </c>
      <c r="C13" s="26" t="s">
        <v>38</v>
      </c>
      <c r="D13" s="27">
        <v>1000</v>
      </c>
      <c r="E13" s="24" t="s">
        <v>39</v>
      </c>
      <c r="F13" s="21" t="s">
        <v>36</v>
      </c>
      <c r="G13" s="24" t="s">
        <v>36</v>
      </c>
      <c r="H13" s="24"/>
      <c r="I13" s="25" t="s">
        <v>37</v>
      </c>
    </row>
    <row r="14" s="1" customFormat="1" ht="20.4" customHeight="1" spans="1:9">
      <c r="A14" s="21"/>
      <c r="B14" s="21" t="s">
        <v>40</v>
      </c>
      <c r="C14" s="26" t="s">
        <v>41</v>
      </c>
      <c r="D14" s="27">
        <v>100</v>
      </c>
      <c r="E14" s="24" t="s">
        <v>42</v>
      </c>
      <c r="F14" s="21" t="s">
        <v>36</v>
      </c>
      <c r="G14" s="24" t="s">
        <v>36</v>
      </c>
      <c r="H14" s="24"/>
      <c r="I14" s="25" t="s">
        <v>43</v>
      </c>
    </row>
    <row r="15" s="1" customFormat="1" ht="20.4" customHeight="1" spans="1:9">
      <c r="A15" s="21"/>
      <c r="B15" s="21" t="s">
        <v>44</v>
      </c>
      <c r="C15" s="28" t="s">
        <v>45</v>
      </c>
      <c r="D15" s="28" t="s">
        <v>46</v>
      </c>
      <c r="E15" s="29" t="s">
        <v>47</v>
      </c>
      <c r="F15" s="21" t="s">
        <v>36</v>
      </c>
      <c r="G15" s="24" t="s">
        <v>36</v>
      </c>
      <c r="H15" s="24"/>
      <c r="I15" s="30" t="s">
        <v>48</v>
      </c>
    </row>
    <row r="16" s="1" customFormat="1" ht="20.4" customHeight="1" spans="1:9">
      <c r="A16" s="21" t="s">
        <v>49</v>
      </c>
      <c r="B16" s="21" t="s">
        <v>50</v>
      </c>
      <c r="C16" s="31" t="s">
        <v>51</v>
      </c>
      <c r="D16" s="31" t="s">
        <v>52</v>
      </c>
      <c r="E16" s="24" t="s">
        <v>52</v>
      </c>
      <c r="F16" s="21" t="s">
        <v>53</v>
      </c>
      <c r="G16" s="24" t="s">
        <v>53</v>
      </c>
      <c r="H16" s="24"/>
      <c r="I16" s="30" t="s">
        <v>54</v>
      </c>
    </row>
    <row r="17" s="1" customFormat="1" ht="20.4" customHeight="1" spans="1:9">
      <c r="A17" s="21"/>
      <c r="B17" s="21" t="s">
        <v>55</v>
      </c>
      <c r="C17" s="31" t="s">
        <v>56</v>
      </c>
      <c r="D17" s="32" t="s">
        <v>52</v>
      </c>
      <c r="E17" s="24" t="s">
        <v>52</v>
      </c>
      <c r="F17" s="21" t="s">
        <v>18</v>
      </c>
      <c r="G17" s="24" t="s">
        <v>18</v>
      </c>
      <c r="H17" s="24"/>
      <c r="I17" s="33" t="s">
        <v>57</v>
      </c>
    </row>
    <row r="18" s="1" customFormat="1" ht="20.4" customHeight="1" spans="1:9">
      <c r="A18" s="21"/>
      <c r="B18" s="21" t="s">
        <v>58</v>
      </c>
      <c r="C18" s="31" t="s">
        <v>59</v>
      </c>
      <c r="D18" s="32" t="s">
        <v>52</v>
      </c>
      <c r="E18" s="24" t="s">
        <v>60</v>
      </c>
      <c r="F18" s="21" t="s">
        <v>53</v>
      </c>
      <c r="G18" s="24" t="s">
        <v>61</v>
      </c>
      <c r="H18" s="34" t="s">
        <v>62</v>
      </c>
      <c r="I18" s="30" t="s">
        <v>54</v>
      </c>
    </row>
    <row r="19" s="1" customFormat="1" ht="20.4" customHeight="1" spans="1:9">
      <c r="A19" s="21"/>
      <c r="B19" s="21" t="s">
        <v>63</v>
      </c>
      <c r="C19" s="35" t="s">
        <v>64</v>
      </c>
      <c r="D19" s="32" t="s">
        <v>52</v>
      </c>
      <c r="E19" s="24" t="s">
        <v>60</v>
      </c>
      <c r="F19" s="21" t="s">
        <v>18</v>
      </c>
      <c r="G19" s="24" t="s">
        <v>53</v>
      </c>
      <c r="H19" s="34" t="s">
        <v>65</v>
      </c>
      <c r="I19" s="30" t="s">
        <v>57</v>
      </c>
    </row>
    <row r="20" s="1" customFormat="1" ht="20.4" customHeight="1" spans="1:9">
      <c r="A20" s="21" t="s">
        <v>66</v>
      </c>
      <c r="B20" s="21" t="s">
        <v>67</v>
      </c>
      <c r="C20" s="31" t="s">
        <v>68</v>
      </c>
      <c r="D20" s="31">
        <v>90</v>
      </c>
      <c r="E20" s="24" t="s">
        <v>69</v>
      </c>
      <c r="F20" s="21" t="s">
        <v>18</v>
      </c>
      <c r="G20" s="24" t="s">
        <v>70</v>
      </c>
      <c r="H20" s="34" t="s">
        <v>71</v>
      </c>
      <c r="I20" s="36" t="s">
        <v>72</v>
      </c>
    </row>
    <row r="21" s="1" customFormat="1" ht="20.4" customHeight="1" spans="1:9">
      <c r="A21" s="21" t="s">
        <v>73</v>
      </c>
      <c r="B21" s="21" t="s">
        <v>74</v>
      </c>
      <c r="C21" s="31" t="s">
        <v>75</v>
      </c>
      <c r="D21" s="37">
        <v>6</v>
      </c>
      <c r="E21" s="24" t="s">
        <v>76</v>
      </c>
      <c r="F21" s="21" t="s">
        <v>18</v>
      </c>
      <c r="G21" s="24" t="s">
        <v>18</v>
      </c>
      <c r="H21" s="24"/>
      <c r="I21" s="33" t="s">
        <v>77</v>
      </c>
    </row>
    <row r="22" s="1" customFormat="1" ht="20.4" customHeight="1" spans="1:9">
      <c r="A22" s="21"/>
      <c r="B22" s="21" t="s">
        <v>78</v>
      </c>
      <c r="C22" s="38" t="s">
        <v>79</v>
      </c>
      <c r="D22" s="39">
        <v>0</v>
      </c>
      <c r="E22" s="24" t="s">
        <v>80</v>
      </c>
      <c r="F22" s="21" t="s">
        <v>53</v>
      </c>
      <c r="G22" s="24" t="s">
        <v>53</v>
      </c>
      <c r="H22" s="24"/>
      <c r="I22" s="40" t="s">
        <v>81</v>
      </c>
    </row>
    <row r="23" s="1" customFormat="1" ht="20.4" customHeight="1" spans="1:9">
      <c r="A23" s="21"/>
      <c r="B23" s="21" t="s">
        <v>82</v>
      </c>
      <c r="C23" s="41" t="s">
        <v>83</v>
      </c>
      <c r="D23" s="39">
        <v>0</v>
      </c>
      <c r="E23" s="24" t="s">
        <v>80</v>
      </c>
      <c r="F23" s="21" t="s">
        <v>53</v>
      </c>
      <c r="G23" s="24" t="s">
        <v>53</v>
      </c>
      <c r="H23" s="24"/>
      <c r="I23" s="40" t="s">
        <v>84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2026-04-28T02:13:26Z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3E47E3E965EB43B6BF605139E4C4C7C5_13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