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Sheet1!$A$1:$J$75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<sst xmlns="http://schemas.openxmlformats.org/spreadsheetml/2006/main" count="195" uniqueCount="91">
  <si>
    <t>中方县公开选调事业单位工作人员面试成绩、综合成绩及入围考察人员名单公示</t>
  </si>
  <si>
    <t>姓名</t>
  </si>
  <si>
    <t>准考证号</t>
  </si>
  <si>
    <t>报考单位</t>
  </si>
  <si>
    <t>笔试成绩（60%）</t>
  </si>
  <si>
    <t>面试成绩（40%）</t>
  </si>
  <si>
    <t>综合成绩</t>
  </si>
  <si>
    <t>排名</t>
  </si>
  <si>
    <t>备注</t>
  </si>
  <si>
    <t>原始分</t>
  </si>
  <si>
    <t>折算分</t>
  </si>
  <si>
    <t>刘鹤君</t>
  </si>
  <si>
    <t>中方县不动产登记中心土建类</t>
  </si>
  <si>
    <t>入围考察</t>
  </si>
  <si>
    <t>唐世海</t>
  </si>
  <si>
    <t>杨环</t>
  </si>
  <si>
    <t>钦永康</t>
  </si>
  <si>
    <t>赵祖斌</t>
  </si>
  <si>
    <t>尹早玉</t>
  </si>
  <si>
    <t>中方县不动产登记中心测绘类</t>
  </si>
  <si>
    <t>贺泳霖</t>
  </si>
  <si>
    <t>申杰</t>
  </si>
  <si>
    <t>肖玉灵</t>
  </si>
  <si>
    <t>杜欣</t>
  </si>
  <si>
    <t>中方县不动产登记中心管理岗</t>
  </si>
  <si>
    <t>李武军</t>
  </si>
  <si>
    <t>谭慧琳</t>
  </si>
  <si>
    <t>龚贝</t>
  </si>
  <si>
    <t>丁晓梅</t>
  </si>
  <si>
    <t>张冬梅</t>
  </si>
  <si>
    <t>尹华</t>
  </si>
  <si>
    <t>方圆</t>
  </si>
  <si>
    <t>奚素琴</t>
  </si>
  <si>
    <t>向曼丽</t>
  </si>
  <si>
    <t>谌玉</t>
  </si>
  <si>
    <t>尹吉广</t>
  </si>
  <si>
    <t>尹青莲</t>
  </si>
  <si>
    <t>向双红</t>
  </si>
  <si>
    <t>向蓉</t>
  </si>
  <si>
    <t>瞿雯</t>
  </si>
  <si>
    <t>尹红菊</t>
  </si>
  <si>
    <t>杨菲菲</t>
  </si>
  <si>
    <t>吕成烨</t>
  </si>
  <si>
    <t>杨淑萍</t>
  </si>
  <si>
    <t>熊芹</t>
  </si>
  <si>
    <t>唐梦瑶</t>
  </si>
  <si>
    <t>蒲纪瞳</t>
  </si>
  <si>
    <t>杨嫦君</t>
  </si>
  <si>
    <t>梁洁</t>
  </si>
  <si>
    <t>李士业</t>
  </si>
  <si>
    <t>许辉</t>
  </si>
  <si>
    <t>肖小英</t>
  </si>
  <si>
    <t>蒋丰年</t>
  </si>
  <si>
    <t>雷安华</t>
  </si>
  <si>
    <t>段艳霞</t>
  </si>
  <si>
    <t>石剑华</t>
  </si>
  <si>
    <t>唐渊</t>
  </si>
  <si>
    <t>杨丽娜</t>
  </si>
  <si>
    <t>夏烨</t>
  </si>
  <si>
    <t>杨小丽</t>
  </si>
  <si>
    <t>米德晖</t>
  </si>
  <si>
    <t>杨文</t>
  </si>
  <si>
    <t>赵柱斌</t>
  </si>
  <si>
    <t>中方县五龙溪水库管理站管理岗</t>
  </si>
  <si>
    <t>杨辉</t>
  </si>
  <si>
    <t>郭卿</t>
  </si>
  <si>
    <t>周喜</t>
  </si>
  <si>
    <t>段芸</t>
  </si>
  <si>
    <t>杨园</t>
  </si>
  <si>
    <t>易瑞韬</t>
  </si>
  <si>
    <t>中方县住房保障服务中心管理岗</t>
  </si>
  <si>
    <t>陶秀国</t>
  </si>
  <si>
    <t>向启明</t>
  </si>
  <si>
    <t>周莹</t>
  </si>
  <si>
    <t>潘海涛</t>
  </si>
  <si>
    <t>潘微华</t>
  </si>
  <si>
    <t>谭湘华</t>
  </si>
  <si>
    <t>张丽</t>
  </si>
  <si>
    <t>金秋云</t>
  </si>
  <si>
    <t>中方县燃气服务中心土建类</t>
  </si>
  <si>
    <t>滕辉</t>
  </si>
  <si>
    <t>王甸</t>
  </si>
  <si>
    <t>张洁</t>
  </si>
  <si>
    <t>曾雪晴</t>
  </si>
  <si>
    <t>张鸿</t>
  </si>
  <si>
    <t>杨怀</t>
  </si>
  <si>
    <t>陈都</t>
  </si>
  <si>
    <t>王芳</t>
  </si>
  <si>
    <t>向华清</t>
  </si>
  <si>
    <t>中方县燃气服务中心管理岗</t>
  </si>
  <si>
    <t>夏润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</si>
</sst>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176" fontId="1" fillId="0" borderId="0" xfId="0" applyNumberFormat="1" applyFont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A1" sqref="A1:J1"/>
    </sheetView>
  </sheetViews>
  <sheetFormatPr defaultColWidth="9" defaultRowHeight="13.5"/>
  <cols>
    <col min="1" max="1" width="12.75" customWidth="1"/>
    <col min="2" max="2" width="14.25" customWidth="1"/>
    <col min="3" max="3" width="28.5" customWidth="1"/>
    <col min="4" max="7" width="10.625" customWidth="1"/>
    <col min="8" max="8" width="11.375" customWidth="1"/>
    <col min="9" max="9" width="9" customWidth="1"/>
    <col min="10" max="10" width="8.25" customWidth="1"/>
    <col min="11" max="13" width="9" hidden="1" customWidth="1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5"/>
      <c r="F2" s="6" t="s">
        <v>5</v>
      </c>
      <c r="G2" s="6"/>
      <c r="H2" s="6" t="s">
        <v>6</v>
      </c>
      <c r="I2" s="3" t="s">
        <v>7</v>
      </c>
      <c r="J2" s="3" t="s">
        <v>8</v>
      </c>
    </row>
    <row r="3" ht="18" customHeight="1" spans="1:10">
      <c r="A3" s="7"/>
      <c r="B3" s="7"/>
      <c r="C3" s="7"/>
      <c r="D3" s="6" t="s">
        <v>9</v>
      </c>
      <c r="E3" s="6" t="s">
        <v>10</v>
      </c>
      <c r="F3" s="6" t="s">
        <v>9</v>
      </c>
      <c r="G3" s="6" t="s">
        <v>10</v>
      </c>
      <c r="H3" s="6"/>
      <c r="I3" s="7"/>
      <c r="J3" s="7"/>
    </row>
    <row r="4" s="1" customFormat="1" ht="18" customHeight="1" spans="1:13">
      <c r="A4" s="8" t="s">
        <v>11</v>
      </c>
      <c r="B4" s="8">
        <v>202406002</v>
      </c>
      <c r="C4" s="8" t="s">
        <v>12</v>
      </c>
      <c r="D4" s="9">
        <v>72.5</v>
      </c>
      <c r="E4" s="9">
        <f t="shared" ref="E4:E67" si="0">D4*0.6</f>
        <v>43.5</v>
      </c>
      <c r="F4" s="9">
        <v>78.72</v>
      </c>
      <c r="G4" s="9">
        <f t="shared" ref="G4:G67" si="1">F4*0.4</f>
        <v>31.488</v>
      </c>
      <c r="H4" s="9">
        <f t="shared" ref="H4:H40" si="2">E4+G4</f>
        <v>74.988</v>
      </c>
      <c r="I4" s="10">
        <v>1</v>
      </c>
      <c r="J4" s="8" t="s">
        <v>13</v>
      </c>
      <c r="K4" s="11">
        <f t="shared" ref="K4:K40" si="3">D4*0.6</f>
        <v>43.5</v>
      </c>
      <c r="L4" s="11">
        <f t="shared" ref="L4:L40" si="4">F4*0.4</f>
        <v>31.488</v>
      </c>
      <c r="M4" s="11">
        <f t="shared" ref="M4:M40" si="5">K4+L4</f>
        <v>74.988</v>
      </c>
    </row>
    <row r="5" s="1" customFormat="1" ht="18" customHeight="1" spans="1:13">
      <c r="A5" s="8" t="s">
        <v>14</v>
      </c>
      <c r="B5" s="8">
        <v>202406004</v>
      </c>
      <c r="C5" s="8" t="s">
        <v>12</v>
      </c>
      <c r="D5" s="9">
        <v>70.4</v>
      </c>
      <c r="E5" s="9">
        <f t="shared" si="0"/>
        <v>42.24</v>
      </c>
      <c r="F5" s="9">
        <v>73.78</v>
      </c>
      <c r="G5" s="9">
        <f t="shared" si="1"/>
        <v>29.512</v>
      </c>
      <c r="H5" s="9">
        <f t="shared" si="2"/>
        <v>71.752</v>
      </c>
      <c r="I5" s="10">
        <v>2</v>
      </c>
      <c r="J5" s="8" t="s">
        <v>13</v>
      </c>
      <c r="K5" s="11">
        <f t="shared" si="3"/>
        <v>42.24</v>
      </c>
      <c r="L5" s="11">
        <f t="shared" si="4"/>
        <v>29.512</v>
      </c>
      <c r="M5" s="11">
        <f t="shared" si="5"/>
        <v>71.752</v>
      </c>
    </row>
    <row r="6" s="1" customFormat="1" ht="18" customHeight="1" spans="1:13">
      <c r="A6" s="8" t="s">
        <v>15</v>
      </c>
      <c r="B6" s="8">
        <v>202406001</v>
      </c>
      <c r="C6" s="8" t="s">
        <v>12</v>
      </c>
      <c r="D6" s="9">
        <v>64.8</v>
      </c>
      <c r="E6" s="9">
        <f t="shared" si="0"/>
        <v>38.88</v>
      </c>
      <c r="F6" s="9">
        <v>75.8</v>
      </c>
      <c r="G6" s="9">
        <f t="shared" si="1"/>
        <v>30.32</v>
      </c>
      <c r="H6" s="9">
        <f t="shared" si="2"/>
        <v>69.2</v>
      </c>
      <c r="I6" s="10">
        <v>3</v>
      </c>
      <c r="J6" s="8" t="s">
        <v>13</v>
      </c>
      <c r="K6" s="11">
        <f t="shared" si="3"/>
        <v>38.88</v>
      </c>
      <c r="L6" s="11">
        <f t="shared" si="4"/>
        <v>30.32</v>
      </c>
      <c r="M6" s="11">
        <f t="shared" si="5"/>
        <v>69.2</v>
      </c>
    </row>
    <row r="7" ht="18" customHeight="1" spans="1:13">
      <c r="A7" s="8" t="s">
        <v>16</v>
      </c>
      <c r="B7" s="8">
        <v>202406005</v>
      </c>
      <c r="C7" s="8" t="s">
        <v>12</v>
      </c>
      <c r="D7" s="9">
        <v>60.8</v>
      </c>
      <c r="E7" s="9">
        <f t="shared" si="0"/>
        <v>36.48</v>
      </c>
      <c r="F7" s="9">
        <v>74.9</v>
      </c>
      <c r="G7" s="9">
        <f t="shared" si="1"/>
        <v>29.96</v>
      </c>
      <c r="H7" s="9">
        <f t="shared" si="2"/>
        <v>66.44</v>
      </c>
      <c r="I7" s="10">
        <v>4</v>
      </c>
      <c r="J7" s="8"/>
      <c r="K7" s="12">
        <f t="shared" si="3"/>
        <v>36.48</v>
      </c>
      <c r="L7" s="12">
        <f t="shared" si="4"/>
        <v>29.96</v>
      </c>
      <c r="M7" s="12">
        <f t="shared" si="5"/>
        <v>66.44</v>
      </c>
    </row>
    <row r="8" ht="18" customHeight="1" spans="1:13">
      <c r="A8" s="8" t="s">
        <v>17</v>
      </c>
      <c r="B8" s="8">
        <v>202406006</v>
      </c>
      <c r="C8" s="8" t="s">
        <v>12</v>
      </c>
      <c r="D8" s="9">
        <v>60.5</v>
      </c>
      <c r="E8" s="9">
        <f t="shared" si="0"/>
        <v>36.3</v>
      </c>
      <c r="F8" s="9">
        <v>73.26</v>
      </c>
      <c r="G8" s="9">
        <f t="shared" si="1"/>
        <v>29.304</v>
      </c>
      <c r="H8" s="9">
        <f t="shared" si="2"/>
        <v>65.604</v>
      </c>
      <c r="I8" s="10">
        <v>5</v>
      </c>
      <c r="J8" s="8"/>
      <c r="K8" s="12">
        <f t="shared" si="3"/>
        <v>36.3</v>
      </c>
      <c r="L8" s="12">
        <f t="shared" si="4"/>
        <v>29.304</v>
      </c>
      <c r="M8" s="12">
        <f t="shared" si="5"/>
        <v>65.604</v>
      </c>
    </row>
    <row r="9" s="1" customFormat="1" ht="17" customHeight="1" spans="1:13">
      <c r="A9" s="8" t="s">
        <v>18</v>
      </c>
      <c r="B9" s="8">
        <v>202405004</v>
      </c>
      <c r="C9" s="8" t="s">
        <v>19</v>
      </c>
      <c r="D9" s="9">
        <v>79.1</v>
      </c>
      <c r="E9" s="9">
        <f t="shared" si="0"/>
        <v>47.46</v>
      </c>
      <c r="F9" s="9">
        <v>73.9</v>
      </c>
      <c r="G9" s="9">
        <f t="shared" si="1"/>
        <v>29.56</v>
      </c>
      <c r="H9" s="9">
        <f t="shared" si="2"/>
        <v>77.02</v>
      </c>
      <c r="I9" s="10">
        <v>1</v>
      </c>
      <c r="J9" s="8" t="s">
        <v>13</v>
      </c>
      <c r="K9" s="11">
        <f t="shared" si="3"/>
        <v>47.46</v>
      </c>
      <c r="L9" s="11">
        <f t="shared" si="4"/>
        <v>29.56</v>
      </c>
      <c r="M9" s="11">
        <f t="shared" si="5"/>
        <v>77.02</v>
      </c>
    </row>
    <row r="10" s="1" customFormat="1" ht="18" customHeight="1" spans="1:13">
      <c r="A10" s="8" t="s">
        <v>20</v>
      </c>
      <c r="B10" s="8">
        <v>202405001</v>
      </c>
      <c r="C10" s="8" t="s">
        <v>19</v>
      </c>
      <c r="D10" s="9">
        <v>78.6</v>
      </c>
      <c r="E10" s="9">
        <f t="shared" si="0"/>
        <v>47.16</v>
      </c>
      <c r="F10" s="9">
        <v>71.04</v>
      </c>
      <c r="G10" s="9">
        <f t="shared" si="1"/>
        <v>28.416</v>
      </c>
      <c r="H10" s="9">
        <f t="shared" si="2"/>
        <v>75.576</v>
      </c>
      <c r="I10" s="10">
        <v>2</v>
      </c>
      <c r="J10" s="8" t="s">
        <v>13</v>
      </c>
      <c r="K10" s="11">
        <f t="shared" si="3"/>
        <v>47.16</v>
      </c>
      <c r="L10" s="11">
        <f t="shared" si="4"/>
        <v>28.416</v>
      </c>
      <c r="M10" s="11">
        <f t="shared" si="5"/>
        <v>75.576</v>
      </c>
    </row>
    <row r="11" ht="18" customHeight="1" spans="1:13">
      <c r="A11" s="8" t="s">
        <v>21</v>
      </c>
      <c r="B11" s="8">
        <v>202405003</v>
      </c>
      <c r="C11" s="8" t="s">
        <v>19</v>
      </c>
      <c r="D11" s="9">
        <v>70.3</v>
      </c>
      <c r="E11" s="9">
        <f t="shared" si="0"/>
        <v>42.18</v>
      </c>
      <c r="F11" s="9">
        <v>73.48</v>
      </c>
      <c r="G11" s="9">
        <f t="shared" si="1"/>
        <v>29.392</v>
      </c>
      <c r="H11" s="9">
        <f t="shared" si="2"/>
        <v>71.572</v>
      </c>
      <c r="I11" s="10">
        <v>3</v>
      </c>
      <c r="J11" s="8"/>
      <c r="K11" s="12">
        <f t="shared" si="3"/>
        <v>42.18</v>
      </c>
      <c r="L11" s="12">
        <f t="shared" si="4"/>
        <v>29.392</v>
      </c>
      <c r="M11" s="12">
        <f t="shared" si="5"/>
        <v>71.572</v>
      </c>
    </row>
    <row r="12" ht="18" customHeight="1" spans="1:13">
      <c r="A12" s="8" t="s">
        <v>22</v>
      </c>
      <c r="B12" s="8">
        <v>202405002</v>
      </c>
      <c r="C12" s="8" t="s">
        <v>19</v>
      </c>
      <c r="D12" s="9">
        <v>78.1</v>
      </c>
      <c r="E12" s="9">
        <f t="shared" si="0"/>
        <v>46.86</v>
      </c>
      <c r="F12" s="9">
        <v>56.62</v>
      </c>
      <c r="G12" s="9">
        <f t="shared" si="1"/>
        <v>22.648</v>
      </c>
      <c r="H12" s="9">
        <f t="shared" si="2"/>
        <v>69.508</v>
      </c>
      <c r="I12" s="10">
        <v>4</v>
      </c>
      <c r="J12" s="8"/>
      <c r="K12" s="12">
        <f t="shared" si="3"/>
        <v>46.86</v>
      </c>
      <c r="L12" s="12">
        <f t="shared" si="4"/>
        <v>22.648</v>
      </c>
      <c r="M12" s="12">
        <f t="shared" si="5"/>
        <v>69.508</v>
      </c>
    </row>
    <row r="13" s="1" customFormat="1" ht="18" customHeight="1" spans="1:13">
      <c r="A13" s="8" t="s">
        <v>23</v>
      </c>
      <c r="B13" s="8">
        <v>202401016</v>
      </c>
      <c r="C13" s="8" t="s">
        <v>24</v>
      </c>
      <c r="D13" s="9">
        <v>65.86</v>
      </c>
      <c r="E13" s="9">
        <f t="shared" si="0"/>
        <v>39.516</v>
      </c>
      <c r="F13" s="9">
        <v>78.72</v>
      </c>
      <c r="G13" s="9">
        <f t="shared" si="1"/>
        <v>31.488</v>
      </c>
      <c r="H13" s="9">
        <v>71.01</v>
      </c>
      <c r="I13" s="10">
        <v>1</v>
      </c>
      <c r="J13" s="8" t="s">
        <v>13</v>
      </c>
      <c r="K13" s="11">
        <f t="shared" si="3"/>
        <v>39.516</v>
      </c>
      <c r="L13" s="11">
        <f t="shared" si="4"/>
        <v>31.488</v>
      </c>
      <c r="M13" s="11">
        <f t="shared" si="5"/>
        <v>71.004</v>
      </c>
    </row>
    <row r="14" s="1" customFormat="1" ht="18" customHeight="1" spans="1:13">
      <c r="A14" s="8" t="s">
        <v>25</v>
      </c>
      <c r="B14" s="8">
        <v>202401048</v>
      </c>
      <c r="C14" s="8" t="s">
        <v>24</v>
      </c>
      <c r="D14" s="9">
        <v>65.81</v>
      </c>
      <c r="E14" s="9">
        <f t="shared" si="0"/>
        <v>39.486</v>
      </c>
      <c r="F14" s="9">
        <v>76.72</v>
      </c>
      <c r="G14" s="9">
        <f t="shared" si="1"/>
        <v>30.688</v>
      </c>
      <c r="H14" s="9">
        <v>70.18</v>
      </c>
      <c r="I14" s="10">
        <v>2</v>
      </c>
      <c r="J14" s="8" t="s">
        <v>13</v>
      </c>
      <c r="K14" s="11">
        <f t="shared" si="3"/>
        <v>39.486</v>
      </c>
      <c r="L14" s="11">
        <f t="shared" si="4"/>
        <v>30.688</v>
      </c>
      <c r="M14" s="11">
        <f t="shared" si="5"/>
        <v>70.174</v>
      </c>
    </row>
    <row r="15" s="1" customFormat="1" ht="18" customHeight="1" spans="1:13">
      <c r="A15" s="8" t="s">
        <v>26</v>
      </c>
      <c r="B15" s="8">
        <v>202401018</v>
      </c>
      <c r="C15" s="8" t="s">
        <v>24</v>
      </c>
      <c r="D15" s="9">
        <v>62.87</v>
      </c>
      <c r="E15" s="9">
        <f t="shared" si="0"/>
        <v>37.722</v>
      </c>
      <c r="F15" s="9">
        <v>79.15</v>
      </c>
      <c r="G15" s="9">
        <f t="shared" si="1"/>
        <v>31.66</v>
      </c>
      <c r="H15" s="9">
        <f t="shared" si="2"/>
        <v>69.382</v>
      </c>
      <c r="I15" s="10">
        <v>3</v>
      </c>
      <c r="J15" s="8" t="s">
        <v>13</v>
      </c>
      <c r="K15" s="11">
        <f t="shared" si="3"/>
        <v>37.722</v>
      </c>
      <c r="L15" s="11">
        <f t="shared" si="4"/>
        <v>31.66</v>
      </c>
      <c r="M15" s="11">
        <f t="shared" si="5"/>
        <v>69.382</v>
      </c>
    </row>
    <row r="16" s="1" customFormat="1" ht="18" customHeight="1" spans="1:13">
      <c r="A16" s="8" t="s">
        <v>27</v>
      </c>
      <c r="B16" s="8">
        <v>202401041</v>
      </c>
      <c r="C16" s="8" t="s">
        <v>24</v>
      </c>
      <c r="D16" s="9">
        <v>66.34</v>
      </c>
      <c r="E16" s="9">
        <f t="shared" si="0"/>
        <v>39.804</v>
      </c>
      <c r="F16" s="9">
        <v>73.35</v>
      </c>
      <c r="G16" s="9">
        <f t="shared" si="1"/>
        <v>29.34</v>
      </c>
      <c r="H16" s="9">
        <f t="shared" si="2"/>
        <v>69.144</v>
      </c>
      <c r="I16" s="10">
        <v>4</v>
      </c>
      <c r="J16" s="8" t="s">
        <v>13</v>
      </c>
      <c r="K16" s="11">
        <f t="shared" si="3"/>
        <v>39.804</v>
      </c>
      <c r="L16" s="11">
        <f t="shared" si="4"/>
        <v>29.34</v>
      </c>
      <c r="M16" s="11">
        <f t="shared" si="5"/>
        <v>69.144</v>
      </c>
    </row>
    <row r="17" s="1" customFormat="1" ht="18" customHeight="1" spans="1:13">
      <c r="A17" s="8" t="s">
        <v>28</v>
      </c>
      <c r="B17" s="8">
        <v>202401047</v>
      </c>
      <c r="C17" s="8" t="s">
        <v>24</v>
      </c>
      <c r="D17" s="9">
        <v>65.72</v>
      </c>
      <c r="E17" s="9">
        <f t="shared" si="0"/>
        <v>39.432</v>
      </c>
      <c r="F17" s="9">
        <v>74.15</v>
      </c>
      <c r="G17" s="9">
        <f t="shared" si="1"/>
        <v>29.66</v>
      </c>
      <c r="H17" s="9">
        <f t="shared" si="2"/>
        <v>69.092</v>
      </c>
      <c r="I17" s="10">
        <v>5</v>
      </c>
      <c r="J17" s="8" t="s">
        <v>13</v>
      </c>
      <c r="K17" s="11">
        <f t="shared" si="3"/>
        <v>39.432</v>
      </c>
      <c r="L17" s="11">
        <f t="shared" si="4"/>
        <v>29.66</v>
      </c>
      <c r="M17" s="11">
        <f t="shared" si="5"/>
        <v>69.092</v>
      </c>
    </row>
    <row r="18" s="1" customFormat="1" ht="18" customHeight="1" spans="1:13">
      <c r="A18" s="8" t="s">
        <v>29</v>
      </c>
      <c r="B18" s="8">
        <v>202401004</v>
      </c>
      <c r="C18" s="8" t="s">
        <v>24</v>
      </c>
      <c r="D18" s="9">
        <v>64.84</v>
      </c>
      <c r="E18" s="9">
        <f t="shared" si="0"/>
        <v>38.904</v>
      </c>
      <c r="F18" s="9">
        <v>75.23</v>
      </c>
      <c r="G18" s="9">
        <f t="shared" si="1"/>
        <v>30.092</v>
      </c>
      <c r="H18" s="9">
        <v>68.99</v>
      </c>
      <c r="I18" s="10">
        <v>6</v>
      </c>
      <c r="J18" s="8" t="s">
        <v>13</v>
      </c>
      <c r="K18" s="11">
        <f t="shared" si="3"/>
        <v>38.904</v>
      </c>
      <c r="L18" s="11">
        <f t="shared" si="4"/>
        <v>30.092</v>
      </c>
      <c r="M18" s="11">
        <f t="shared" si="5"/>
        <v>68.996</v>
      </c>
    </row>
    <row r="19" s="1" customFormat="1" ht="18" customHeight="1" spans="1:13">
      <c r="A19" s="8" t="s">
        <v>30</v>
      </c>
      <c r="B19" s="8">
        <v>202401017</v>
      </c>
      <c r="C19" s="8" t="s">
        <v>24</v>
      </c>
      <c r="D19" s="9">
        <v>61.02</v>
      </c>
      <c r="E19" s="9">
        <f t="shared" si="0"/>
        <v>36.612</v>
      </c>
      <c r="F19" s="9">
        <v>76.9</v>
      </c>
      <c r="G19" s="9">
        <f t="shared" si="1"/>
        <v>30.76</v>
      </c>
      <c r="H19" s="9">
        <f t="shared" si="2"/>
        <v>67.372</v>
      </c>
      <c r="I19" s="10">
        <v>7</v>
      </c>
      <c r="J19" s="8" t="s">
        <v>13</v>
      </c>
      <c r="K19" s="11">
        <f t="shared" si="3"/>
        <v>36.612</v>
      </c>
      <c r="L19" s="11">
        <f t="shared" si="4"/>
        <v>30.76</v>
      </c>
      <c r="M19" s="11">
        <f t="shared" si="5"/>
        <v>67.372</v>
      </c>
    </row>
    <row r="20" s="1" customFormat="1" ht="18" customHeight="1" spans="1:13">
      <c r="A20" s="8" t="s">
        <v>31</v>
      </c>
      <c r="B20" s="8">
        <v>202401028</v>
      </c>
      <c r="C20" s="8" t="s">
        <v>24</v>
      </c>
      <c r="D20" s="9">
        <v>62.48</v>
      </c>
      <c r="E20" s="9">
        <f t="shared" si="0"/>
        <v>37.488</v>
      </c>
      <c r="F20" s="9">
        <v>74.11</v>
      </c>
      <c r="G20" s="9">
        <f t="shared" si="1"/>
        <v>29.644</v>
      </c>
      <c r="H20" s="9">
        <f t="shared" si="2"/>
        <v>67.132</v>
      </c>
      <c r="I20" s="10">
        <v>8</v>
      </c>
      <c r="J20" s="8" t="s">
        <v>13</v>
      </c>
      <c r="K20" s="11">
        <f t="shared" si="3"/>
        <v>37.488</v>
      </c>
      <c r="L20" s="11">
        <f t="shared" si="4"/>
        <v>29.644</v>
      </c>
      <c r="M20" s="11">
        <f t="shared" si="5"/>
        <v>67.132</v>
      </c>
    </row>
    <row r="21" s="1" customFormat="1" ht="18" customHeight="1" spans="1:13">
      <c r="A21" s="8" t="s">
        <v>32</v>
      </c>
      <c r="B21" s="8">
        <v>202401049</v>
      </c>
      <c r="C21" s="8" t="s">
        <v>24</v>
      </c>
      <c r="D21" s="9">
        <v>60.38</v>
      </c>
      <c r="E21" s="9">
        <f t="shared" si="0"/>
        <v>36.228</v>
      </c>
      <c r="F21" s="9">
        <v>76.89</v>
      </c>
      <c r="G21" s="9">
        <f t="shared" si="1"/>
        <v>30.756</v>
      </c>
      <c r="H21" s="9">
        <v>66.99</v>
      </c>
      <c r="I21" s="10">
        <v>9</v>
      </c>
      <c r="J21" s="8" t="s">
        <v>13</v>
      </c>
      <c r="K21" s="11">
        <f t="shared" si="3"/>
        <v>36.228</v>
      </c>
      <c r="L21" s="11">
        <f t="shared" si="4"/>
        <v>30.756</v>
      </c>
      <c r="M21" s="11">
        <f t="shared" si="5"/>
        <v>66.984</v>
      </c>
    </row>
    <row r="22" s="1" customFormat="1" ht="18" customHeight="1" spans="1:13">
      <c r="A22" s="8" t="s">
        <v>33</v>
      </c>
      <c r="B22" s="8">
        <v>202401043</v>
      </c>
      <c r="C22" s="8" t="s">
        <v>24</v>
      </c>
      <c r="D22" s="9">
        <v>61.56</v>
      </c>
      <c r="E22" s="9">
        <f t="shared" si="0"/>
        <v>36.936</v>
      </c>
      <c r="F22" s="9">
        <v>74.96</v>
      </c>
      <c r="G22" s="9">
        <f t="shared" si="1"/>
        <v>29.984</v>
      </c>
      <c r="H22" s="9">
        <f t="shared" si="2"/>
        <v>66.92</v>
      </c>
      <c r="I22" s="10">
        <v>10</v>
      </c>
      <c r="J22" s="8" t="s">
        <v>13</v>
      </c>
      <c r="K22" s="11">
        <f t="shared" si="3"/>
        <v>36.936</v>
      </c>
      <c r="L22" s="11">
        <f t="shared" si="4"/>
        <v>29.984</v>
      </c>
      <c r="M22" s="11">
        <f t="shared" si="5"/>
        <v>66.92</v>
      </c>
    </row>
    <row r="23" s="1" customFormat="1" ht="18" customHeight="1" spans="1:13">
      <c r="A23" s="8" t="s">
        <v>34</v>
      </c>
      <c r="B23" s="8">
        <v>202401009</v>
      </c>
      <c r="C23" s="8" t="s">
        <v>24</v>
      </c>
      <c r="D23" s="9">
        <v>56.19</v>
      </c>
      <c r="E23" s="9">
        <f t="shared" si="0"/>
        <v>33.714</v>
      </c>
      <c r="F23" s="9">
        <v>82.41</v>
      </c>
      <c r="G23" s="9">
        <f t="shared" si="1"/>
        <v>32.964</v>
      </c>
      <c r="H23" s="9">
        <v>66.67</v>
      </c>
      <c r="I23" s="10">
        <v>11</v>
      </c>
      <c r="J23" s="8" t="s">
        <v>13</v>
      </c>
      <c r="K23" s="11">
        <f t="shared" si="3"/>
        <v>33.714</v>
      </c>
      <c r="L23" s="11">
        <f t="shared" si="4"/>
        <v>32.964</v>
      </c>
      <c r="M23" s="11">
        <f t="shared" si="5"/>
        <v>66.678</v>
      </c>
    </row>
    <row r="24" s="1" customFormat="1" ht="18" customHeight="1" spans="1:13">
      <c r="A24" s="8" t="s">
        <v>35</v>
      </c>
      <c r="B24" s="8">
        <v>202401003</v>
      </c>
      <c r="C24" s="8" t="s">
        <v>24</v>
      </c>
      <c r="D24" s="9">
        <v>59.93</v>
      </c>
      <c r="E24" s="9">
        <f t="shared" si="0"/>
        <v>35.958</v>
      </c>
      <c r="F24" s="9">
        <v>74.93</v>
      </c>
      <c r="G24" s="9">
        <f t="shared" si="1"/>
        <v>29.972</v>
      </c>
      <c r="H24" s="9">
        <f t="shared" si="2"/>
        <v>65.93</v>
      </c>
      <c r="I24" s="10">
        <v>12</v>
      </c>
      <c r="J24" s="8" t="s">
        <v>13</v>
      </c>
      <c r="K24" s="11">
        <f t="shared" si="3"/>
        <v>35.958</v>
      </c>
      <c r="L24" s="11">
        <f t="shared" si="4"/>
        <v>29.972</v>
      </c>
      <c r="M24" s="11">
        <f t="shared" si="5"/>
        <v>65.93</v>
      </c>
    </row>
    <row r="25" s="1" customFormat="1" ht="18" customHeight="1" spans="1:13">
      <c r="A25" s="8" t="s">
        <v>36</v>
      </c>
      <c r="B25" s="8">
        <v>202401019</v>
      </c>
      <c r="C25" s="8" t="s">
        <v>24</v>
      </c>
      <c r="D25" s="9">
        <v>61.08</v>
      </c>
      <c r="E25" s="9">
        <f t="shared" si="0"/>
        <v>36.648</v>
      </c>
      <c r="F25" s="9">
        <v>72.47</v>
      </c>
      <c r="G25" s="9">
        <f t="shared" si="1"/>
        <v>28.988</v>
      </c>
      <c r="H25" s="9">
        <f t="shared" si="2"/>
        <v>65.636</v>
      </c>
      <c r="I25" s="10">
        <v>13</v>
      </c>
      <c r="J25" s="8" t="s">
        <v>13</v>
      </c>
      <c r="K25" s="11">
        <f t="shared" si="3"/>
        <v>36.648</v>
      </c>
      <c r="L25" s="11">
        <f t="shared" si="4"/>
        <v>28.988</v>
      </c>
      <c r="M25" s="11">
        <f t="shared" si="5"/>
        <v>65.636</v>
      </c>
    </row>
    <row r="26" s="1" customFormat="1" ht="18" customHeight="1" spans="1:13">
      <c r="A26" s="8" t="s">
        <v>37</v>
      </c>
      <c r="B26" s="8">
        <v>202401035</v>
      </c>
      <c r="C26" s="8" t="s">
        <v>24</v>
      </c>
      <c r="D26" s="9">
        <v>57.7</v>
      </c>
      <c r="E26" s="9">
        <f t="shared" si="0"/>
        <v>34.62</v>
      </c>
      <c r="F26" s="9">
        <v>77.35</v>
      </c>
      <c r="G26" s="9">
        <f t="shared" si="1"/>
        <v>30.94</v>
      </c>
      <c r="H26" s="9">
        <f t="shared" si="2"/>
        <v>65.56</v>
      </c>
      <c r="I26" s="10">
        <v>14</v>
      </c>
      <c r="J26" s="8" t="s">
        <v>13</v>
      </c>
      <c r="K26" s="11">
        <f t="shared" si="3"/>
        <v>34.62</v>
      </c>
      <c r="L26" s="11">
        <f t="shared" si="4"/>
        <v>30.94</v>
      </c>
      <c r="M26" s="11">
        <f t="shared" si="5"/>
        <v>65.56</v>
      </c>
    </row>
    <row r="27" s="1" customFormat="1" ht="18" customHeight="1" spans="1:13">
      <c r="A27" s="8" t="s">
        <v>38</v>
      </c>
      <c r="B27" s="8">
        <v>202401042</v>
      </c>
      <c r="C27" s="8" t="s">
        <v>24</v>
      </c>
      <c r="D27" s="9">
        <v>59.81</v>
      </c>
      <c r="E27" s="9">
        <f t="shared" si="0"/>
        <v>35.886</v>
      </c>
      <c r="F27" s="9">
        <v>73.51</v>
      </c>
      <c r="G27" s="9">
        <f t="shared" si="1"/>
        <v>29.404</v>
      </c>
      <c r="H27" s="9">
        <f t="shared" si="2"/>
        <v>65.29</v>
      </c>
      <c r="I27" s="10">
        <v>15</v>
      </c>
      <c r="J27" s="8" t="s">
        <v>13</v>
      </c>
      <c r="K27" s="11">
        <f t="shared" si="3"/>
        <v>35.886</v>
      </c>
      <c r="L27" s="11">
        <f t="shared" si="4"/>
        <v>29.404</v>
      </c>
      <c r="M27" s="11">
        <f t="shared" si="5"/>
        <v>65.29</v>
      </c>
    </row>
    <row r="28" s="1" customFormat="1" ht="18" customHeight="1" spans="1:13">
      <c r="A28" s="8" t="s">
        <v>39</v>
      </c>
      <c r="B28" s="8">
        <v>202401008</v>
      </c>
      <c r="C28" s="8" t="s">
        <v>24</v>
      </c>
      <c r="D28" s="9">
        <v>60.76</v>
      </c>
      <c r="E28" s="9">
        <f t="shared" si="0"/>
        <v>36.456</v>
      </c>
      <c r="F28" s="9">
        <v>72.08</v>
      </c>
      <c r="G28" s="9">
        <f t="shared" si="1"/>
        <v>28.832</v>
      </c>
      <c r="H28" s="9">
        <f t="shared" si="2"/>
        <v>65.288</v>
      </c>
      <c r="I28" s="10">
        <v>16</v>
      </c>
      <c r="J28" s="8" t="s">
        <v>13</v>
      </c>
      <c r="K28" s="11">
        <f t="shared" si="3"/>
        <v>36.456</v>
      </c>
      <c r="L28" s="11">
        <f t="shared" si="4"/>
        <v>28.832</v>
      </c>
      <c r="M28" s="11">
        <f t="shared" si="5"/>
        <v>65.288</v>
      </c>
    </row>
    <row r="29" s="1" customFormat="1" ht="18" customHeight="1" spans="1:13">
      <c r="A29" s="8" t="s">
        <v>40</v>
      </c>
      <c r="B29" s="8">
        <v>202401010</v>
      </c>
      <c r="C29" s="8" t="s">
        <v>24</v>
      </c>
      <c r="D29" s="9">
        <v>56.49</v>
      </c>
      <c r="E29" s="9">
        <f t="shared" si="0"/>
        <v>33.894</v>
      </c>
      <c r="F29" s="9">
        <v>77.35</v>
      </c>
      <c r="G29" s="9">
        <f t="shared" si="1"/>
        <v>30.94</v>
      </c>
      <c r="H29" s="9">
        <f t="shared" si="2"/>
        <v>64.834</v>
      </c>
      <c r="I29" s="10">
        <v>17</v>
      </c>
      <c r="J29" s="8" t="s">
        <v>13</v>
      </c>
      <c r="K29" s="11">
        <f t="shared" si="3"/>
        <v>33.894</v>
      </c>
      <c r="L29" s="11">
        <f t="shared" si="4"/>
        <v>30.94</v>
      </c>
      <c r="M29" s="11">
        <f t="shared" si="5"/>
        <v>64.834</v>
      </c>
    </row>
    <row r="30" s="1" customFormat="1" ht="18" customHeight="1" spans="1:13">
      <c r="A30" s="8" t="s">
        <v>41</v>
      </c>
      <c r="B30" s="8">
        <v>202401013</v>
      </c>
      <c r="C30" s="8" t="s">
        <v>24</v>
      </c>
      <c r="D30" s="9">
        <v>57.6</v>
      </c>
      <c r="E30" s="9">
        <f t="shared" si="0"/>
        <v>34.56</v>
      </c>
      <c r="F30" s="9">
        <v>75.35</v>
      </c>
      <c r="G30" s="9">
        <f t="shared" si="1"/>
        <v>30.14</v>
      </c>
      <c r="H30" s="9">
        <f t="shared" si="2"/>
        <v>64.7</v>
      </c>
      <c r="I30" s="10">
        <v>18</v>
      </c>
      <c r="J30" s="8" t="s">
        <v>13</v>
      </c>
      <c r="K30" s="11">
        <f t="shared" si="3"/>
        <v>34.56</v>
      </c>
      <c r="L30" s="11">
        <f t="shared" si="4"/>
        <v>30.14</v>
      </c>
      <c r="M30" s="11">
        <f t="shared" si="5"/>
        <v>64.7</v>
      </c>
    </row>
    <row r="31" s="1" customFormat="1" ht="18" customHeight="1" spans="1:13">
      <c r="A31" s="8" t="s">
        <v>42</v>
      </c>
      <c r="B31" s="8">
        <v>202401025</v>
      </c>
      <c r="C31" s="8" t="s">
        <v>24</v>
      </c>
      <c r="D31" s="9">
        <v>56.4</v>
      </c>
      <c r="E31" s="9">
        <f t="shared" si="0"/>
        <v>33.84</v>
      </c>
      <c r="F31" s="9">
        <v>76.3</v>
      </c>
      <c r="G31" s="9">
        <f t="shared" si="1"/>
        <v>30.52</v>
      </c>
      <c r="H31" s="9">
        <f t="shared" si="2"/>
        <v>64.36</v>
      </c>
      <c r="I31" s="10">
        <v>19</v>
      </c>
      <c r="J31" s="8" t="s">
        <v>13</v>
      </c>
      <c r="K31" s="11">
        <f t="shared" si="3"/>
        <v>33.84</v>
      </c>
      <c r="L31" s="11">
        <f t="shared" si="4"/>
        <v>30.52</v>
      </c>
      <c r="M31" s="11">
        <f t="shared" si="5"/>
        <v>64.36</v>
      </c>
    </row>
    <row r="32" ht="18" customHeight="1" spans="1:13">
      <c r="A32" s="8" t="s">
        <v>43</v>
      </c>
      <c r="B32" s="8">
        <v>202401056</v>
      </c>
      <c r="C32" s="8" t="s">
        <v>24</v>
      </c>
      <c r="D32" s="9">
        <v>56.97</v>
      </c>
      <c r="E32" s="9">
        <f t="shared" si="0"/>
        <v>34.182</v>
      </c>
      <c r="F32" s="9">
        <v>75.3</v>
      </c>
      <c r="G32" s="9">
        <f t="shared" si="1"/>
        <v>30.12</v>
      </c>
      <c r="H32" s="9">
        <f t="shared" si="2"/>
        <v>64.302</v>
      </c>
      <c r="I32" s="10">
        <v>20</v>
      </c>
      <c r="J32" s="8"/>
      <c r="K32" s="12">
        <f t="shared" si="3"/>
        <v>34.182</v>
      </c>
      <c r="L32" s="12">
        <f t="shared" si="4"/>
        <v>30.12</v>
      </c>
      <c r="M32" s="12">
        <f t="shared" si="5"/>
        <v>64.302</v>
      </c>
    </row>
    <row r="33" ht="18" customHeight="1" spans="1:13">
      <c r="A33" s="8" t="s">
        <v>44</v>
      </c>
      <c r="B33" s="8">
        <v>202401053</v>
      </c>
      <c r="C33" s="8" t="s">
        <v>24</v>
      </c>
      <c r="D33" s="9">
        <v>57.98</v>
      </c>
      <c r="E33" s="9">
        <f t="shared" si="0"/>
        <v>34.788</v>
      </c>
      <c r="F33" s="9">
        <v>72.37</v>
      </c>
      <c r="G33" s="9">
        <f t="shared" si="1"/>
        <v>28.948</v>
      </c>
      <c r="H33" s="9">
        <f t="shared" si="2"/>
        <v>63.736</v>
      </c>
      <c r="I33" s="10">
        <v>21</v>
      </c>
      <c r="J33" s="8"/>
      <c r="K33" s="12">
        <f t="shared" si="3"/>
        <v>34.788</v>
      </c>
      <c r="L33" s="12">
        <f t="shared" si="4"/>
        <v>28.948</v>
      </c>
      <c r="M33" s="12">
        <f t="shared" si="5"/>
        <v>63.736</v>
      </c>
    </row>
    <row r="34" s="1" customFormat="1" ht="18" customHeight="1" spans="1:13">
      <c r="A34" s="8" t="s">
        <v>45</v>
      </c>
      <c r="B34" s="8">
        <v>202401034</v>
      </c>
      <c r="C34" s="8" t="s">
        <v>24</v>
      </c>
      <c r="D34" s="9">
        <v>56.26</v>
      </c>
      <c r="E34" s="9">
        <f t="shared" si="0"/>
        <v>33.756</v>
      </c>
      <c r="F34" s="9">
        <v>74.79</v>
      </c>
      <c r="G34" s="9">
        <f t="shared" si="1"/>
        <v>29.916</v>
      </c>
      <c r="H34" s="9">
        <v>63.68</v>
      </c>
      <c r="I34" s="10">
        <v>22</v>
      </c>
      <c r="J34" s="8"/>
      <c r="K34" s="11">
        <f t="shared" si="3"/>
        <v>33.756</v>
      </c>
      <c r="L34" s="11">
        <f t="shared" si="4"/>
        <v>29.916</v>
      </c>
      <c r="M34" s="11">
        <f t="shared" si="5"/>
        <v>63.672</v>
      </c>
    </row>
    <row r="35" ht="18" customHeight="1" spans="1:13">
      <c r="A35" s="8" t="s">
        <v>46</v>
      </c>
      <c r="B35" s="8">
        <v>202401050</v>
      </c>
      <c r="C35" s="8" t="s">
        <v>24</v>
      </c>
      <c r="D35" s="9">
        <v>56.5</v>
      </c>
      <c r="E35" s="9">
        <f t="shared" si="0"/>
        <v>33.9</v>
      </c>
      <c r="F35" s="9">
        <v>73.73</v>
      </c>
      <c r="G35" s="9">
        <f t="shared" si="1"/>
        <v>29.492</v>
      </c>
      <c r="H35" s="9">
        <f t="shared" si="2"/>
        <v>63.392</v>
      </c>
      <c r="I35" s="10">
        <v>23</v>
      </c>
      <c r="J35" s="8"/>
      <c r="K35" s="12">
        <f t="shared" si="3"/>
        <v>33.9</v>
      </c>
      <c r="L35" s="12">
        <f t="shared" si="4"/>
        <v>29.492</v>
      </c>
      <c r="M35" s="12">
        <f t="shared" si="5"/>
        <v>63.392</v>
      </c>
    </row>
    <row r="36" ht="18" customHeight="1" spans="1:13">
      <c r="A36" s="8" t="s">
        <v>47</v>
      </c>
      <c r="B36" s="8">
        <v>202401014</v>
      </c>
      <c r="C36" s="8" t="s">
        <v>24</v>
      </c>
      <c r="D36" s="9">
        <v>55.35</v>
      </c>
      <c r="E36" s="9">
        <f t="shared" si="0"/>
        <v>33.21</v>
      </c>
      <c r="F36" s="9">
        <v>75.33</v>
      </c>
      <c r="G36" s="9">
        <f t="shared" si="1"/>
        <v>30.132</v>
      </c>
      <c r="H36" s="9">
        <f t="shared" si="2"/>
        <v>63.342</v>
      </c>
      <c r="I36" s="10">
        <v>24</v>
      </c>
      <c r="J36" s="8"/>
      <c r="K36" s="12">
        <f t="shared" si="3"/>
        <v>33.21</v>
      </c>
      <c r="L36" s="12">
        <f t="shared" si="4"/>
        <v>30.132</v>
      </c>
      <c r="M36" s="12">
        <f t="shared" si="5"/>
        <v>63.342</v>
      </c>
    </row>
    <row r="37" ht="18" customHeight="1" spans="1:13">
      <c r="A37" s="8" t="s">
        <v>48</v>
      </c>
      <c r="B37" s="8">
        <v>202401055</v>
      </c>
      <c r="C37" s="8" t="s">
        <v>24</v>
      </c>
      <c r="D37" s="9">
        <v>53.89</v>
      </c>
      <c r="E37" s="9">
        <f t="shared" si="0"/>
        <v>32.334</v>
      </c>
      <c r="F37" s="9">
        <v>77.24</v>
      </c>
      <c r="G37" s="9">
        <f t="shared" si="1"/>
        <v>30.896</v>
      </c>
      <c r="H37" s="9">
        <f t="shared" si="2"/>
        <v>63.23</v>
      </c>
      <c r="I37" s="10">
        <v>25</v>
      </c>
      <c r="J37" s="8"/>
      <c r="K37" s="12">
        <f t="shared" si="3"/>
        <v>32.334</v>
      </c>
      <c r="L37" s="12">
        <f t="shared" si="4"/>
        <v>30.896</v>
      </c>
      <c r="M37" s="12">
        <f t="shared" si="5"/>
        <v>63.23</v>
      </c>
    </row>
    <row r="38" ht="18" customHeight="1" spans="1:13">
      <c r="A38" s="8" t="s">
        <v>49</v>
      </c>
      <c r="B38" s="8">
        <v>202401007</v>
      </c>
      <c r="C38" s="8" t="s">
        <v>24</v>
      </c>
      <c r="D38" s="9">
        <v>55.87</v>
      </c>
      <c r="E38" s="9">
        <f t="shared" si="0"/>
        <v>33.522</v>
      </c>
      <c r="F38" s="9">
        <v>72.44</v>
      </c>
      <c r="G38" s="9">
        <f t="shared" si="1"/>
        <v>28.976</v>
      </c>
      <c r="H38" s="9">
        <f t="shared" si="2"/>
        <v>62.498</v>
      </c>
      <c r="I38" s="10">
        <v>26</v>
      </c>
      <c r="J38" s="8"/>
      <c r="K38" s="12">
        <f t="shared" si="3"/>
        <v>33.522</v>
      </c>
      <c r="L38" s="12">
        <f t="shared" si="4"/>
        <v>28.976</v>
      </c>
      <c r="M38" s="12">
        <f t="shared" si="5"/>
        <v>62.498</v>
      </c>
    </row>
    <row r="39" ht="18" customHeight="1" spans="1:13">
      <c r="A39" s="8" t="s">
        <v>50</v>
      </c>
      <c r="B39" s="8">
        <v>202401001</v>
      </c>
      <c r="C39" s="8" t="s">
        <v>24</v>
      </c>
      <c r="D39" s="9">
        <v>55.33</v>
      </c>
      <c r="E39" s="9">
        <f t="shared" si="0"/>
        <v>33.198</v>
      </c>
      <c r="F39" s="9">
        <v>72.93</v>
      </c>
      <c r="G39" s="9">
        <f t="shared" si="1"/>
        <v>29.172</v>
      </c>
      <c r="H39" s="9">
        <f t="shared" si="2"/>
        <v>62.37</v>
      </c>
      <c r="I39" s="10">
        <v>27</v>
      </c>
      <c r="J39" s="8"/>
      <c r="K39" s="12">
        <f t="shared" si="3"/>
        <v>33.198</v>
      </c>
      <c r="L39" s="12">
        <f t="shared" si="4"/>
        <v>29.172</v>
      </c>
      <c r="M39" s="12">
        <f t="shared" si="5"/>
        <v>62.37</v>
      </c>
    </row>
    <row r="40" ht="18" customHeight="1" spans="1:13">
      <c r="A40" s="8" t="s">
        <v>51</v>
      </c>
      <c r="B40" s="8">
        <v>202401022</v>
      </c>
      <c r="C40" s="8" t="s">
        <v>24</v>
      </c>
      <c r="D40" s="9">
        <v>55.81</v>
      </c>
      <c r="E40" s="9">
        <f t="shared" si="0"/>
        <v>33.486</v>
      </c>
      <c r="F40" s="9">
        <v>72.13</v>
      </c>
      <c r="G40" s="9">
        <f t="shared" si="1"/>
        <v>28.852</v>
      </c>
      <c r="H40" s="9">
        <f t="shared" si="2"/>
        <v>62.338</v>
      </c>
      <c r="I40" s="10">
        <v>28</v>
      </c>
      <c r="J40" s="8"/>
      <c r="K40" s="12">
        <f t="shared" si="3"/>
        <v>33.486</v>
      </c>
      <c r="L40" s="12">
        <f t="shared" si="4"/>
        <v>28.852</v>
      </c>
      <c r="M40" s="12">
        <f t="shared" si="5"/>
        <v>62.338</v>
      </c>
    </row>
    <row r="41" s="1" customFormat="1" ht="18" customHeight="1" spans="1:13">
      <c r="A41" s="8" t="s">
        <v>52</v>
      </c>
      <c r="B41" s="8">
        <v>202401029</v>
      </c>
      <c r="C41" s="8" t="s">
        <v>24</v>
      </c>
      <c r="D41" s="9">
        <v>52.18</v>
      </c>
      <c r="E41" s="9">
        <f t="shared" si="0"/>
        <v>31.308</v>
      </c>
      <c r="F41" s="9">
        <v>77.49</v>
      </c>
      <c r="G41" s="9">
        <f t="shared" si="1"/>
        <v>30.996</v>
      </c>
      <c r="H41" s="9">
        <v>62.31</v>
      </c>
      <c r="I41" s="10">
        <v>29</v>
      </c>
      <c r="J41" s="8"/>
      <c r="K41" s="11">
        <f t="shared" ref="K37:K75" si="6">D41*0.6</f>
        <v>31.308</v>
      </c>
      <c r="L41" s="11">
        <f t="shared" ref="L37:L75" si="7">F41*0.4</f>
        <v>30.996</v>
      </c>
      <c r="M41" s="11">
        <f t="shared" ref="M37:M75" si="8">K41+L41</f>
        <v>62.304</v>
      </c>
    </row>
    <row r="42" s="1" customFormat="1" ht="18" customHeight="1" spans="1:13">
      <c r="A42" s="8" t="s">
        <v>53</v>
      </c>
      <c r="B42" s="8">
        <v>202401002</v>
      </c>
      <c r="C42" s="8" t="s">
        <v>24</v>
      </c>
      <c r="D42" s="9">
        <v>54.28</v>
      </c>
      <c r="E42" s="9">
        <f t="shared" si="0"/>
        <v>32.568</v>
      </c>
      <c r="F42" s="9">
        <v>73.14</v>
      </c>
      <c r="G42" s="9">
        <f t="shared" si="1"/>
        <v>29.256</v>
      </c>
      <c r="H42" s="9">
        <v>61.83</v>
      </c>
      <c r="I42" s="10">
        <v>30</v>
      </c>
      <c r="J42" s="8"/>
      <c r="K42" s="11">
        <f t="shared" si="6"/>
        <v>32.568</v>
      </c>
      <c r="L42" s="11">
        <f t="shared" si="7"/>
        <v>29.256</v>
      </c>
      <c r="M42" s="11">
        <f t="shared" si="8"/>
        <v>61.824</v>
      </c>
    </row>
    <row r="43" s="1" customFormat="1" ht="18" customHeight="1" spans="1:13">
      <c r="A43" s="8" t="s">
        <v>54</v>
      </c>
      <c r="B43" s="8">
        <v>202401031</v>
      </c>
      <c r="C43" s="8" t="s">
        <v>24</v>
      </c>
      <c r="D43" s="9">
        <v>51.49</v>
      </c>
      <c r="E43" s="9">
        <f t="shared" si="0"/>
        <v>30.894</v>
      </c>
      <c r="F43" s="9">
        <v>74.98</v>
      </c>
      <c r="G43" s="9">
        <f t="shared" si="1"/>
        <v>29.992</v>
      </c>
      <c r="H43" s="9">
        <v>60.88</v>
      </c>
      <c r="I43" s="10">
        <v>31</v>
      </c>
      <c r="J43" s="8"/>
      <c r="K43" s="11">
        <f t="shared" si="6"/>
        <v>30.894</v>
      </c>
      <c r="L43" s="11">
        <f t="shared" si="7"/>
        <v>29.992</v>
      </c>
      <c r="M43" s="11">
        <f t="shared" si="8"/>
        <v>60.886</v>
      </c>
    </row>
    <row r="44" s="1" customFormat="1" ht="18" customHeight="1" spans="1:13">
      <c r="A44" s="8" t="s">
        <v>55</v>
      </c>
      <c r="B44" s="8">
        <v>202401023</v>
      </c>
      <c r="C44" s="8" t="s">
        <v>24</v>
      </c>
      <c r="D44" s="9">
        <v>50.17</v>
      </c>
      <c r="E44" s="9">
        <f t="shared" si="0"/>
        <v>30.102</v>
      </c>
      <c r="F44" s="9">
        <v>74.46</v>
      </c>
      <c r="G44" s="9">
        <f t="shared" si="1"/>
        <v>29.784</v>
      </c>
      <c r="H44" s="9">
        <v>59.88</v>
      </c>
      <c r="I44" s="10">
        <v>32</v>
      </c>
      <c r="J44" s="8"/>
      <c r="K44" s="11">
        <f t="shared" si="6"/>
        <v>30.102</v>
      </c>
      <c r="L44" s="11">
        <f t="shared" si="7"/>
        <v>29.784</v>
      </c>
      <c r="M44" s="11">
        <f t="shared" si="8"/>
        <v>59.886</v>
      </c>
    </row>
    <row r="45" ht="18" customHeight="1" spans="1:13">
      <c r="A45" s="8" t="s">
        <v>56</v>
      </c>
      <c r="B45" s="8">
        <v>202401040</v>
      </c>
      <c r="C45" s="8" t="s">
        <v>24</v>
      </c>
      <c r="D45" s="9">
        <v>49.82</v>
      </c>
      <c r="E45" s="9">
        <f t="shared" si="0"/>
        <v>29.892</v>
      </c>
      <c r="F45" s="9">
        <v>74.84</v>
      </c>
      <c r="G45" s="9">
        <f t="shared" si="1"/>
        <v>29.936</v>
      </c>
      <c r="H45" s="9">
        <f t="shared" ref="H37:H75" si="9">E45+G45</f>
        <v>59.828</v>
      </c>
      <c r="I45" s="10">
        <v>33</v>
      </c>
      <c r="J45" s="8"/>
      <c r="K45" s="12">
        <f t="shared" si="6"/>
        <v>29.892</v>
      </c>
      <c r="L45" s="12">
        <f t="shared" si="7"/>
        <v>29.936</v>
      </c>
      <c r="M45" s="12">
        <f t="shared" si="8"/>
        <v>59.828</v>
      </c>
    </row>
    <row r="46" ht="18" customHeight="1" spans="1:13">
      <c r="A46" s="8" t="s">
        <v>57</v>
      </c>
      <c r="B46" s="8">
        <v>202401032</v>
      </c>
      <c r="C46" s="8" t="s">
        <v>24</v>
      </c>
      <c r="D46" s="9">
        <v>49.54</v>
      </c>
      <c r="E46" s="9">
        <f t="shared" si="0"/>
        <v>29.724</v>
      </c>
      <c r="F46" s="9">
        <v>74.39</v>
      </c>
      <c r="G46" s="9">
        <f t="shared" si="1"/>
        <v>29.756</v>
      </c>
      <c r="H46" s="9">
        <f t="shared" si="9"/>
        <v>59.48</v>
      </c>
      <c r="I46" s="10">
        <v>34</v>
      </c>
      <c r="J46" s="8"/>
      <c r="K46" s="12">
        <f t="shared" si="6"/>
        <v>29.724</v>
      </c>
      <c r="L46" s="12">
        <f t="shared" si="7"/>
        <v>29.756</v>
      </c>
      <c r="M46" s="12">
        <f t="shared" si="8"/>
        <v>59.48</v>
      </c>
    </row>
    <row r="47" ht="18" customHeight="1" spans="1:13">
      <c r="A47" s="8" t="s">
        <v>58</v>
      </c>
      <c r="B47" s="8">
        <v>202401024</v>
      </c>
      <c r="C47" s="8" t="s">
        <v>24</v>
      </c>
      <c r="D47" s="9">
        <v>48.7</v>
      </c>
      <c r="E47" s="9">
        <f t="shared" si="0"/>
        <v>29.22</v>
      </c>
      <c r="F47" s="9">
        <v>72.22</v>
      </c>
      <c r="G47" s="9">
        <f t="shared" si="1"/>
        <v>28.888</v>
      </c>
      <c r="H47" s="9">
        <f t="shared" si="9"/>
        <v>58.108</v>
      </c>
      <c r="I47" s="10">
        <v>35</v>
      </c>
      <c r="J47" s="8"/>
      <c r="K47" s="12">
        <f t="shared" si="6"/>
        <v>29.22</v>
      </c>
      <c r="L47" s="12">
        <f t="shared" si="7"/>
        <v>28.888</v>
      </c>
      <c r="M47" s="12">
        <f t="shared" si="8"/>
        <v>58.108</v>
      </c>
    </row>
    <row r="48" ht="18" customHeight="1" spans="1:13">
      <c r="A48" s="8" t="s">
        <v>59</v>
      </c>
      <c r="B48" s="8">
        <v>202401030</v>
      </c>
      <c r="C48" s="8" t="s">
        <v>24</v>
      </c>
      <c r="D48" s="9">
        <v>46.77</v>
      </c>
      <c r="E48" s="9">
        <f t="shared" si="0"/>
        <v>28.062</v>
      </c>
      <c r="F48" s="9">
        <v>72.59</v>
      </c>
      <c r="G48" s="9">
        <f t="shared" si="1"/>
        <v>29.036</v>
      </c>
      <c r="H48" s="9">
        <f t="shared" si="9"/>
        <v>57.098</v>
      </c>
      <c r="I48" s="10">
        <v>36</v>
      </c>
      <c r="J48" s="8"/>
      <c r="K48" s="12">
        <f t="shared" si="6"/>
        <v>28.062</v>
      </c>
      <c r="L48" s="12">
        <f t="shared" si="7"/>
        <v>29.036</v>
      </c>
      <c r="M48" s="12">
        <f t="shared" si="8"/>
        <v>57.098</v>
      </c>
    </row>
    <row r="49" ht="18" customHeight="1" spans="1:13">
      <c r="A49" s="8" t="s">
        <v>60</v>
      </c>
      <c r="B49" s="8">
        <v>202401021</v>
      </c>
      <c r="C49" s="8" t="s">
        <v>24</v>
      </c>
      <c r="D49" s="9">
        <v>52.08</v>
      </c>
      <c r="E49" s="9">
        <f t="shared" si="0"/>
        <v>31.248</v>
      </c>
      <c r="F49" s="9">
        <v>0</v>
      </c>
      <c r="G49" s="9">
        <f t="shared" si="1"/>
        <v>0</v>
      </c>
      <c r="H49" s="9">
        <f t="shared" si="9"/>
        <v>31.248</v>
      </c>
      <c r="I49" s="10">
        <v>37</v>
      </c>
      <c r="J49" s="8"/>
      <c r="K49" s="12">
        <f t="shared" si="6"/>
        <v>31.248</v>
      </c>
      <c r="L49" s="12">
        <f t="shared" si="7"/>
        <v>0</v>
      </c>
      <c r="M49" s="12">
        <f t="shared" si="8"/>
        <v>31.248</v>
      </c>
    </row>
    <row r="50" ht="18" customHeight="1" spans="1:13">
      <c r="A50" s="8" t="s">
        <v>61</v>
      </c>
      <c r="B50" s="8">
        <v>202401037</v>
      </c>
      <c r="C50" s="8" t="s">
        <v>24</v>
      </c>
      <c r="D50" s="9">
        <v>47.47</v>
      </c>
      <c r="E50" s="9">
        <f t="shared" si="0"/>
        <v>28.482</v>
      </c>
      <c r="F50" s="9">
        <v>0</v>
      </c>
      <c r="G50" s="9">
        <f t="shared" si="1"/>
        <v>0</v>
      </c>
      <c r="H50" s="9">
        <f t="shared" si="9"/>
        <v>28.482</v>
      </c>
      <c r="I50" s="10">
        <v>38</v>
      </c>
      <c r="J50" s="8"/>
      <c r="K50" s="12">
        <f t="shared" si="6"/>
        <v>28.482</v>
      </c>
      <c r="L50" s="12">
        <f t="shared" si="7"/>
        <v>0</v>
      </c>
      <c r="M50" s="12">
        <f t="shared" si="8"/>
        <v>28.482</v>
      </c>
    </row>
    <row r="51" s="1" customFormat="1" ht="18" customHeight="1" spans="1:13">
      <c r="A51" s="8" t="s">
        <v>62</v>
      </c>
      <c r="B51" s="8">
        <v>202402006</v>
      </c>
      <c r="C51" s="8" t="s">
        <v>63</v>
      </c>
      <c r="D51" s="9">
        <v>78.28</v>
      </c>
      <c r="E51" s="9">
        <f t="shared" si="0"/>
        <v>46.968</v>
      </c>
      <c r="F51" s="9">
        <v>76.02</v>
      </c>
      <c r="G51" s="9">
        <f t="shared" si="1"/>
        <v>30.408</v>
      </c>
      <c r="H51" s="9">
        <f t="shared" si="9"/>
        <v>77.376</v>
      </c>
      <c r="I51" s="10">
        <v>1</v>
      </c>
      <c r="J51" s="8" t="s">
        <v>13</v>
      </c>
      <c r="K51" s="11">
        <f t="shared" si="6"/>
        <v>46.968</v>
      </c>
      <c r="L51" s="11">
        <f t="shared" si="7"/>
        <v>30.408</v>
      </c>
      <c r="M51" s="11">
        <f t="shared" si="8"/>
        <v>77.376</v>
      </c>
    </row>
    <row r="52" s="1" customFormat="1" ht="18" customHeight="1" spans="1:13">
      <c r="A52" s="8" t="s">
        <v>64</v>
      </c>
      <c r="B52" s="8">
        <v>202402004</v>
      </c>
      <c r="C52" s="8" t="s">
        <v>63</v>
      </c>
      <c r="D52" s="9">
        <v>66.9</v>
      </c>
      <c r="E52" s="9">
        <f t="shared" si="0"/>
        <v>40.14</v>
      </c>
      <c r="F52" s="9">
        <v>77.06</v>
      </c>
      <c r="G52" s="9">
        <f t="shared" si="1"/>
        <v>30.824</v>
      </c>
      <c r="H52" s="9">
        <f t="shared" si="9"/>
        <v>70.964</v>
      </c>
      <c r="I52" s="10">
        <v>2</v>
      </c>
      <c r="J52" s="8" t="s">
        <v>13</v>
      </c>
      <c r="K52" s="11">
        <f t="shared" si="6"/>
        <v>40.14</v>
      </c>
      <c r="L52" s="11">
        <f t="shared" si="7"/>
        <v>30.824</v>
      </c>
      <c r="M52" s="11">
        <f t="shared" si="8"/>
        <v>70.964</v>
      </c>
    </row>
    <row r="53" s="1" customFormat="1" ht="18" customHeight="1" spans="1:13">
      <c r="A53" s="8" t="s">
        <v>65</v>
      </c>
      <c r="B53" s="8">
        <v>202402001</v>
      </c>
      <c r="C53" s="8" t="s">
        <v>63</v>
      </c>
      <c r="D53" s="9">
        <v>68.89</v>
      </c>
      <c r="E53" s="9">
        <f t="shared" si="0"/>
        <v>41.334</v>
      </c>
      <c r="F53" s="9">
        <v>73.44</v>
      </c>
      <c r="G53" s="9">
        <f t="shared" si="1"/>
        <v>29.376</v>
      </c>
      <c r="H53" s="9">
        <f t="shared" si="9"/>
        <v>70.71</v>
      </c>
      <c r="I53" s="10">
        <v>3</v>
      </c>
      <c r="J53" s="8" t="s">
        <v>13</v>
      </c>
      <c r="K53" s="11">
        <f t="shared" si="6"/>
        <v>41.334</v>
      </c>
      <c r="L53" s="11">
        <f t="shared" si="7"/>
        <v>29.376</v>
      </c>
      <c r="M53" s="11">
        <f t="shared" si="8"/>
        <v>70.71</v>
      </c>
    </row>
    <row r="54" s="1" customFormat="1" ht="18" customHeight="1" spans="1:13">
      <c r="A54" s="8" t="s">
        <v>66</v>
      </c>
      <c r="B54" s="8">
        <v>202402005</v>
      </c>
      <c r="C54" s="8" t="s">
        <v>63</v>
      </c>
      <c r="D54" s="9">
        <v>65.77</v>
      </c>
      <c r="E54" s="9">
        <f t="shared" si="0"/>
        <v>39.462</v>
      </c>
      <c r="F54" s="9">
        <v>77.04</v>
      </c>
      <c r="G54" s="9">
        <f t="shared" si="1"/>
        <v>30.816</v>
      </c>
      <c r="H54" s="9">
        <f t="shared" si="9"/>
        <v>70.278</v>
      </c>
      <c r="I54" s="10">
        <v>4</v>
      </c>
      <c r="J54" s="8" t="s">
        <v>13</v>
      </c>
      <c r="K54" s="11">
        <f t="shared" si="6"/>
        <v>39.462</v>
      </c>
      <c r="L54" s="11">
        <f t="shared" si="7"/>
        <v>30.816</v>
      </c>
      <c r="M54" s="11">
        <f t="shared" si="8"/>
        <v>70.278</v>
      </c>
    </row>
    <row r="55" ht="18" customHeight="1" spans="1:13">
      <c r="A55" s="8" t="s">
        <v>67</v>
      </c>
      <c r="B55" s="8">
        <v>202402007</v>
      </c>
      <c r="C55" s="8" t="s">
        <v>63</v>
      </c>
      <c r="D55" s="9">
        <v>62.35</v>
      </c>
      <c r="E55" s="9">
        <f t="shared" si="0"/>
        <v>37.41</v>
      </c>
      <c r="F55" s="9">
        <v>79.44</v>
      </c>
      <c r="G55" s="9">
        <f t="shared" si="1"/>
        <v>31.776</v>
      </c>
      <c r="H55" s="9">
        <f t="shared" si="9"/>
        <v>69.186</v>
      </c>
      <c r="I55" s="10">
        <v>5</v>
      </c>
      <c r="J55" s="8"/>
      <c r="K55" s="12">
        <f t="shared" si="6"/>
        <v>37.41</v>
      </c>
      <c r="L55" s="12">
        <f t="shared" si="7"/>
        <v>31.776</v>
      </c>
      <c r="M55" s="12">
        <f t="shared" si="8"/>
        <v>69.186</v>
      </c>
    </row>
    <row r="56" ht="18" customHeight="1" spans="1:13">
      <c r="A56" s="8" t="s">
        <v>68</v>
      </c>
      <c r="B56" s="8">
        <v>202402002</v>
      </c>
      <c r="C56" s="8" t="s">
        <v>63</v>
      </c>
      <c r="D56" s="9">
        <v>60.72</v>
      </c>
      <c r="E56" s="9">
        <f t="shared" si="0"/>
        <v>36.432</v>
      </c>
      <c r="F56" s="9">
        <v>0</v>
      </c>
      <c r="G56" s="9">
        <f t="shared" si="1"/>
        <v>0</v>
      </c>
      <c r="H56" s="9">
        <f t="shared" si="9"/>
        <v>36.432</v>
      </c>
      <c r="I56" s="10">
        <v>6</v>
      </c>
      <c r="J56" s="8"/>
      <c r="K56" s="12">
        <f t="shared" si="6"/>
        <v>36.432</v>
      </c>
      <c r="L56" s="12">
        <f t="shared" si="7"/>
        <v>0</v>
      </c>
      <c r="M56" s="12">
        <f t="shared" si="8"/>
        <v>36.432</v>
      </c>
    </row>
    <row r="57" s="1" customFormat="1" ht="18" customHeight="1" spans="1:13">
      <c r="A57" s="8" t="s">
        <v>69</v>
      </c>
      <c r="B57" s="8">
        <v>202403002</v>
      </c>
      <c r="C57" s="8" t="s">
        <v>70</v>
      </c>
      <c r="D57" s="9">
        <v>65.42</v>
      </c>
      <c r="E57" s="9">
        <f t="shared" si="0"/>
        <v>39.252</v>
      </c>
      <c r="F57" s="9">
        <v>77.5</v>
      </c>
      <c r="G57" s="9">
        <f t="shared" si="1"/>
        <v>31</v>
      </c>
      <c r="H57" s="9">
        <f t="shared" si="9"/>
        <v>70.252</v>
      </c>
      <c r="I57" s="10">
        <v>1</v>
      </c>
      <c r="J57" s="8" t="s">
        <v>13</v>
      </c>
      <c r="K57" s="11">
        <f t="shared" si="6"/>
        <v>39.252</v>
      </c>
      <c r="L57" s="11">
        <f t="shared" si="7"/>
        <v>31</v>
      </c>
      <c r="M57" s="11">
        <f t="shared" si="8"/>
        <v>70.252</v>
      </c>
    </row>
    <row r="58" s="1" customFormat="1" ht="18" customHeight="1" spans="1:13">
      <c r="A58" s="8" t="s">
        <v>71</v>
      </c>
      <c r="B58" s="8">
        <v>202403001</v>
      </c>
      <c r="C58" s="8" t="s">
        <v>70</v>
      </c>
      <c r="D58" s="9">
        <v>62.43</v>
      </c>
      <c r="E58" s="9">
        <f t="shared" si="0"/>
        <v>37.458</v>
      </c>
      <c r="F58" s="9">
        <v>74.3</v>
      </c>
      <c r="G58" s="9">
        <f t="shared" si="1"/>
        <v>29.72</v>
      </c>
      <c r="H58" s="9">
        <f t="shared" si="9"/>
        <v>67.178</v>
      </c>
      <c r="I58" s="10">
        <v>2</v>
      </c>
      <c r="J58" s="8" t="s">
        <v>13</v>
      </c>
      <c r="K58" s="11">
        <f t="shared" si="6"/>
        <v>37.458</v>
      </c>
      <c r="L58" s="11">
        <f t="shared" si="7"/>
        <v>29.72</v>
      </c>
      <c r="M58" s="11">
        <f t="shared" si="8"/>
        <v>67.178</v>
      </c>
    </row>
    <row r="59" s="1" customFormat="1" ht="18" customHeight="1" spans="1:13">
      <c r="A59" s="8" t="s">
        <v>72</v>
      </c>
      <c r="B59" s="8">
        <v>202403009</v>
      </c>
      <c r="C59" s="8" t="s">
        <v>70</v>
      </c>
      <c r="D59" s="9">
        <v>62.04</v>
      </c>
      <c r="E59" s="9">
        <f t="shared" si="0"/>
        <v>37.224</v>
      </c>
      <c r="F59" s="9">
        <v>73.28</v>
      </c>
      <c r="G59" s="9">
        <f t="shared" si="1"/>
        <v>29.312</v>
      </c>
      <c r="H59" s="9">
        <v>66.53</v>
      </c>
      <c r="I59" s="10">
        <v>3</v>
      </c>
      <c r="J59" s="8" t="s">
        <v>13</v>
      </c>
      <c r="K59" s="11">
        <f t="shared" si="6"/>
        <v>37.224</v>
      </c>
      <c r="L59" s="11">
        <f t="shared" si="7"/>
        <v>29.312</v>
      </c>
      <c r="M59" s="11">
        <f t="shared" si="8"/>
        <v>66.536</v>
      </c>
    </row>
    <row r="60" s="1" customFormat="1" ht="18" customHeight="1" spans="1:13">
      <c r="A60" s="8" t="s">
        <v>73</v>
      </c>
      <c r="B60" s="8">
        <v>202403011</v>
      </c>
      <c r="C60" s="8" t="s">
        <v>70</v>
      </c>
      <c r="D60" s="9">
        <v>58.39</v>
      </c>
      <c r="E60" s="9">
        <f t="shared" si="0"/>
        <v>35.034</v>
      </c>
      <c r="F60" s="9">
        <v>75.28</v>
      </c>
      <c r="G60" s="9">
        <f t="shared" si="1"/>
        <v>30.112</v>
      </c>
      <c r="H60" s="9">
        <v>65.14</v>
      </c>
      <c r="I60" s="10">
        <v>4</v>
      </c>
      <c r="J60" s="8" t="s">
        <v>13</v>
      </c>
      <c r="K60" s="11">
        <f t="shared" si="6"/>
        <v>35.034</v>
      </c>
      <c r="L60" s="11">
        <f t="shared" si="7"/>
        <v>30.112</v>
      </c>
      <c r="M60" s="11">
        <f t="shared" si="8"/>
        <v>65.146</v>
      </c>
    </row>
    <row r="61" ht="18" customHeight="1" spans="1:13">
      <c r="A61" s="8" t="s">
        <v>74</v>
      </c>
      <c r="B61" s="8">
        <v>202403003</v>
      </c>
      <c r="C61" s="8" t="s">
        <v>70</v>
      </c>
      <c r="D61" s="9">
        <v>59.07</v>
      </c>
      <c r="E61" s="9">
        <f t="shared" si="0"/>
        <v>35.442</v>
      </c>
      <c r="F61" s="9">
        <v>73.82</v>
      </c>
      <c r="G61" s="9">
        <f t="shared" si="1"/>
        <v>29.528</v>
      </c>
      <c r="H61" s="9">
        <f t="shared" si="9"/>
        <v>64.97</v>
      </c>
      <c r="I61" s="10">
        <v>5</v>
      </c>
      <c r="J61" s="8"/>
      <c r="K61" s="12">
        <f t="shared" si="6"/>
        <v>35.442</v>
      </c>
      <c r="L61" s="12">
        <f t="shared" si="7"/>
        <v>29.528</v>
      </c>
      <c r="M61" s="12">
        <f t="shared" si="8"/>
        <v>64.97</v>
      </c>
    </row>
    <row r="62" ht="18" customHeight="1" spans="1:13">
      <c r="A62" s="8" t="s">
        <v>75</v>
      </c>
      <c r="B62" s="8">
        <v>202403013</v>
      </c>
      <c r="C62" s="8" t="s">
        <v>70</v>
      </c>
      <c r="D62" s="9">
        <v>55.43</v>
      </c>
      <c r="E62" s="9">
        <f t="shared" si="0"/>
        <v>33.258</v>
      </c>
      <c r="F62" s="9">
        <v>79.12</v>
      </c>
      <c r="G62" s="9">
        <f t="shared" si="1"/>
        <v>31.648</v>
      </c>
      <c r="H62" s="9">
        <f t="shared" si="9"/>
        <v>64.906</v>
      </c>
      <c r="I62" s="10">
        <v>6</v>
      </c>
      <c r="J62" s="8"/>
      <c r="K62" s="12">
        <f t="shared" si="6"/>
        <v>33.258</v>
      </c>
      <c r="L62" s="12">
        <f t="shared" si="7"/>
        <v>31.648</v>
      </c>
      <c r="M62" s="12">
        <f t="shared" si="8"/>
        <v>64.906</v>
      </c>
    </row>
    <row r="63" ht="18" customHeight="1" spans="1:13">
      <c r="A63" s="8" t="s">
        <v>76</v>
      </c>
      <c r="B63" s="8">
        <v>202403007</v>
      </c>
      <c r="C63" s="8" t="s">
        <v>70</v>
      </c>
      <c r="D63" s="9">
        <v>58.29</v>
      </c>
      <c r="E63" s="9">
        <f t="shared" si="0"/>
        <v>34.974</v>
      </c>
      <c r="F63" s="9">
        <v>73</v>
      </c>
      <c r="G63" s="9">
        <f t="shared" si="1"/>
        <v>29.2</v>
      </c>
      <c r="H63" s="9">
        <f t="shared" si="9"/>
        <v>64.174</v>
      </c>
      <c r="I63" s="10">
        <v>7</v>
      </c>
      <c r="J63" s="8"/>
      <c r="K63" s="12">
        <f t="shared" si="6"/>
        <v>34.974</v>
      </c>
      <c r="L63" s="12">
        <f t="shared" si="7"/>
        <v>29.2</v>
      </c>
      <c r="M63" s="12">
        <f t="shared" si="8"/>
        <v>64.174</v>
      </c>
    </row>
    <row r="64" ht="18" customHeight="1" spans="1:13">
      <c r="A64" s="8" t="s">
        <v>77</v>
      </c>
      <c r="B64" s="8">
        <v>202403006</v>
      </c>
      <c r="C64" s="8" t="s">
        <v>70</v>
      </c>
      <c r="D64" s="9">
        <v>55.06</v>
      </c>
      <c r="E64" s="9">
        <f t="shared" si="0"/>
        <v>33.036</v>
      </c>
      <c r="F64" s="9">
        <v>73.7</v>
      </c>
      <c r="G64" s="9">
        <f t="shared" si="1"/>
        <v>29.48</v>
      </c>
      <c r="H64" s="9">
        <f t="shared" si="9"/>
        <v>62.516</v>
      </c>
      <c r="I64" s="10">
        <v>8</v>
      </c>
      <c r="J64" s="8"/>
      <c r="K64" s="12">
        <f t="shared" si="6"/>
        <v>33.036</v>
      </c>
      <c r="L64" s="12">
        <f t="shared" si="7"/>
        <v>29.48</v>
      </c>
      <c r="M64" s="12">
        <f t="shared" si="8"/>
        <v>62.516</v>
      </c>
    </row>
    <row r="65" s="1" customFormat="1" ht="18" customHeight="1" spans="1:13">
      <c r="A65" s="8" t="s">
        <v>78</v>
      </c>
      <c r="B65" s="8">
        <v>202407006</v>
      </c>
      <c r="C65" s="8" t="s">
        <v>79</v>
      </c>
      <c r="D65" s="9">
        <v>79.7</v>
      </c>
      <c r="E65" s="9">
        <f t="shared" si="0"/>
        <v>47.82</v>
      </c>
      <c r="F65" s="9">
        <v>77.06</v>
      </c>
      <c r="G65" s="9">
        <f t="shared" si="1"/>
        <v>30.824</v>
      </c>
      <c r="H65" s="9">
        <f t="shared" si="9"/>
        <v>78.644</v>
      </c>
      <c r="I65" s="10">
        <v>1</v>
      </c>
      <c r="J65" s="8" t="s">
        <v>13</v>
      </c>
      <c r="K65" s="11">
        <f t="shared" si="6"/>
        <v>47.82</v>
      </c>
      <c r="L65" s="11">
        <f t="shared" si="7"/>
        <v>30.824</v>
      </c>
      <c r="M65" s="11">
        <f t="shared" si="8"/>
        <v>78.644</v>
      </c>
    </row>
    <row r="66" s="1" customFormat="1" ht="18" customHeight="1" spans="1:13">
      <c r="A66" s="8" t="s">
        <v>80</v>
      </c>
      <c r="B66" s="8">
        <v>202407004</v>
      </c>
      <c r="C66" s="8" t="s">
        <v>79</v>
      </c>
      <c r="D66" s="9">
        <v>67.7</v>
      </c>
      <c r="E66" s="9">
        <f t="shared" si="0"/>
        <v>40.62</v>
      </c>
      <c r="F66" s="9">
        <v>76.76</v>
      </c>
      <c r="G66" s="9">
        <f t="shared" si="1"/>
        <v>30.704</v>
      </c>
      <c r="H66" s="9">
        <f t="shared" si="9"/>
        <v>71.324</v>
      </c>
      <c r="I66" s="10">
        <v>2</v>
      </c>
      <c r="J66" s="8" t="s">
        <v>13</v>
      </c>
      <c r="K66" s="11">
        <f t="shared" si="6"/>
        <v>40.62</v>
      </c>
      <c r="L66" s="11">
        <f t="shared" si="7"/>
        <v>30.704</v>
      </c>
      <c r="M66" s="11">
        <f t="shared" si="8"/>
        <v>71.324</v>
      </c>
    </row>
    <row r="67" s="1" customFormat="1" ht="18" customHeight="1" spans="1:13">
      <c r="A67" s="8" t="s">
        <v>81</v>
      </c>
      <c r="B67" s="8">
        <v>202407002</v>
      </c>
      <c r="C67" s="8" t="s">
        <v>79</v>
      </c>
      <c r="D67" s="9">
        <v>69.4</v>
      </c>
      <c r="E67" s="9">
        <f t="shared" si="0"/>
        <v>41.64</v>
      </c>
      <c r="F67" s="9">
        <v>72.8</v>
      </c>
      <c r="G67" s="9">
        <f t="shared" si="1"/>
        <v>29.12</v>
      </c>
      <c r="H67" s="9">
        <f t="shared" si="9"/>
        <v>70.76</v>
      </c>
      <c r="I67" s="10">
        <v>3</v>
      </c>
      <c r="J67" s="8" t="s">
        <v>13</v>
      </c>
      <c r="K67" s="11">
        <f t="shared" si="6"/>
        <v>41.64</v>
      </c>
      <c r="L67" s="11">
        <f t="shared" si="7"/>
        <v>29.12</v>
      </c>
      <c r="M67" s="11">
        <f t="shared" si="8"/>
        <v>70.76</v>
      </c>
    </row>
    <row r="68" s="1" customFormat="1" ht="18" customHeight="1" spans="1:13">
      <c r="A68" s="8" t="s">
        <v>82</v>
      </c>
      <c r="B68" s="8">
        <v>202407009</v>
      </c>
      <c r="C68" s="8" t="s">
        <v>79</v>
      </c>
      <c r="D68" s="9">
        <v>67.8</v>
      </c>
      <c r="E68" s="9">
        <f t="shared" ref="E68:E75" si="10">D68*0.6</f>
        <v>40.68</v>
      </c>
      <c r="F68" s="9">
        <v>71.2</v>
      </c>
      <c r="G68" s="9">
        <f t="shared" ref="G68:G75" si="11">F68*0.4</f>
        <v>28.48</v>
      </c>
      <c r="H68" s="9">
        <f t="shared" si="9"/>
        <v>69.16</v>
      </c>
      <c r="I68" s="10">
        <v>4</v>
      </c>
      <c r="J68" s="8" t="s">
        <v>13</v>
      </c>
      <c r="K68" s="11">
        <f t="shared" si="6"/>
        <v>40.68</v>
      </c>
      <c r="L68" s="11">
        <f t="shared" si="7"/>
        <v>28.48</v>
      </c>
      <c r="M68" s="11">
        <f t="shared" si="8"/>
        <v>69.16</v>
      </c>
    </row>
    <row r="69" s="1" customFormat="1" ht="18" customHeight="1" spans="1:13">
      <c r="A69" s="8" t="s">
        <v>83</v>
      </c>
      <c r="B69" s="8">
        <v>202407005</v>
      </c>
      <c r="C69" s="8" t="s">
        <v>79</v>
      </c>
      <c r="D69" s="9">
        <v>64.2</v>
      </c>
      <c r="E69" s="9">
        <f t="shared" si="10"/>
        <v>38.52</v>
      </c>
      <c r="F69" s="9">
        <v>75.6</v>
      </c>
      <c r="G69" s="9">
        <f t="shared" si="11"/>
        <v>30.24</v>
      </c>
      <c r="H69" s="9">
        <f t="shared" si="9"/>
        <v>68.76</v>
      </c>
      <c r="I69" s="10">
        <v>5</v>
      </c>
      <c r="J69" s="8" t="s">
        <v>13</v>
      </c>
      <c r="K69" s="11">
        <f t="shared" si="6"/>
        <v>38.52</v>
      </c>
      <c r="L69" s="11">
        <f t="shared" si="7"/>
        <v>30.24</v>
      </c>
      <c r="M69" s="11">
        <f t="shared" si="8"/>
        <v>68.76</v>
      </c>
    </row>
    <row r="70" ht="18" customHeight="1" spans="1:13">
      <c r="A70" s="8" t="s">
        <v>84</v>
      </c>
      <c r="B70" s="8">
        <v>202407001</v>
      </c>
      <c r="C70" s="8" t="s">
        <v>79</v>
      </c>
      <c r="D70" s="9">
        <v>65</v>
      </c>
      <c r="E70" s="9">
        <f t="shared" si="10"/>
        <v>39</v>
      </c>
      <c r="F70" s="9">
        <v>71.78</v>
      </c>
      <c r="G70" s="9">
        <f t="shared" si="11"/>
        <v>28.712</v>
      </c>
      <c r="H70" s="9">
        <f t="shared" si="9"/>
        <v>67.712</v>
      </c>
      <c r="I70" s="10">
        <v>6</v>
      </c>
      <c r="J70" s="8"/>
      <c r="K70" s="12">
        <f t="shared" si="6"/>
        <v>39</v>
      </c>
      <c r="L70" s="12">
        <f t="shared" si="7"/>
        <v>28.712</v>
      </c>
      <c r="M70" s="12">
        <f t="shared" si="8"/>
        <v>67.712</v>
      </c>
    </row>
    <row r="71" ht="18" customHeight="1" spans="1:13">
      <c r="A71" s="8" t="s">
        <v>85</v>
      </c>
      <c r="B71" s="8">
        <v>202407007</v>
      </c>
      <c r="C71" s="8" t="s">
        <v>79</v>
      </c>
      <c r="D71" s="9">
        <v>64.6</v>
      </c>
      <c r="E71" s="9">
        <f t="shared" si="10"/>
        <v>38.76</v>
      </c>
      <c r="F71" s="9">
        <v>71.56</v>
      </c>
      <c r="G71" s="9">
        <f t="shared" si="11"/>
        <v>28.624</v>
      </c>
      <c r="H71" s="9">
        <f t="shared" si="9"/>
        <v>67.384</v>
      </c>
      <c r="I71" s="10">
        <v>7</v>
      </c>
      <c r="J71" s="8"/>
      <c r="K71" s="12">
        <f t="shared" si="6"/>
        <v>38.76</v>
      </c>
      <c r="L71" s="12">
        <f t="shared" si="7"/>
        <v>28.624</v>
      </c>
      <c r="M71" s="12">
        <f t="shared" si="8"/>
        <v>67.384</v>
      </c>
    </row>
    <row r="72" ht="18" customHeight="1" spans="1:13">
      <c r="A72" s="8" t="s">
        <v>86</v>
      </c>
      <c r="B72" s="8">
        <v>202407010</v>
      </c>
      <c r="C72" s="8" t="s">
        <v>79</v>
      </c>
      <c r="D72" s="9">
        <v>60.9</v>
      </c>
      <c r="E72" s="9">
        <f t="shared" si="10"/>
        <v>36.54</v>
      </c>
      <c r="F72" s="9">
        <v>72.4</v>
      </c>
      <c r="G72" s="9">
        <f t="shared" si="11"/>
        <v>28.96</v>
      </c>
      <c r="H72" s="9">
        <f t="shared" si="9"/>
        <v>65.5</v>
      </c>
      <c r="I72" s="10">
        <v>8</v>
      </c>
      <c r="J72" s="8"/>
      <c r="K72" s="12">
        <f t="shared" si="6"/>
        <v>36.54</v>
      </c>
      <c r="L72" s="12">
        <f t="shared" si="7"/>
        <v>28.96</v>
      </c>
      <c r="M72" s="12">
        <f t="shared" si="8"/>
        <v>65.5</v>
      </c>
    </row>
    <row r="73" ht="18" customHeight="1" spans="1:13">
      <c r="A73" s="8" t="s">
        <v>87</v>
      </c>
      <c r="B73" s="8">
        <v>202407008</v>
      </c>
      <c r="C73" s="8" t="s">
        <v>79</v>
      </c>
      <c r="D73" s="9">
        <v>60.3</v>
      </c>
      <c r="E73" s="9">
        <f t="shared" si="10"/>
        <v>36.18</v>
      </c>
      <c r="F73" s="9">
        <v>72.3</v>
      </c>
      <c r="G73" s="9">
        <f t="shared" si="11"/>
        <v>28.92</v>
      </c>
      <c r="H73" s="9">
        <f t="shared" si="9"/>
        <v>65.1</v>
      </c>
      <c r="I73" s="10">
        <v>9</v>
      </c>
      <c r="J73" s="8"/>
      <c r="K73" s="12">
        <f t="shared" si="6"/>
        <v>36.18</v>
      </c>
      <c r="L73" s="12">
        <f t="shared" si="7"/>
        <v>28.92</v>
      </c>
      <c r="M73" s="12">
        <f t="shared" si="8"/>
        <v>65.1</v>
      </c>
    </row>
    <row r="74" s="1" customFormat="1" ht="18" customHeight="1" spans="1:13">
      <c r="A74" s="8" t="s">
        <v>88</v>
      </c>
      <c r="B74" s="8">
        <v>202404005</v>
      </c>
      <c r="C74" s="8" t="s">
        <v>89</v>
      </c>
      <c r="D74" s="9">
        <v>63.31</v>
      </c>
      <c r="E74" s="9">
        <f t="shared" si="10"/>
        <v>37.986</v>
      </c>
      <c r="F74" s="9">
        <v>77.54</v>
      </c>
      <c r="G74" s="9">
        <f t="shared" si="11"/>
        <v>31.016</v>
      </c>
      <c r="H74" s="9">
        <v>69.01</v>
      </c>
      <c r="I74" s="10">
        <v>1</v>
      </c>
      <c r="J74" s="8" t="s">
        <v>13</v>
      </c>
      <c r="K74" s="11">
        <f t="shared" si="6"/>
        <v>37.986</v>
      </c>
      <c r="L74" s="11">
        <f t="shared" si="7"/>
        <v>31.016</v>
      </c>
      <c r="M74" s="11">
        <f t="shared" si="8"/>
        <v>69.002</v>
      </c>
    </row>
    <row r="75" ht="18" customHeight="1" spans="1:13">
      <c r="A75" s="8" t="s">
        <v>90</v>
      </c>
      <c r="B75" s="8">
        <v>202404007</v>
      </c>
      <c r="C75" s="8" t="s">
        <v>89</v>
      </c>
      <c r="D75" s="9">
        <v>59.95</v>
      </c>
      <c r="E75" s="9">
        <f t="shared" si="10"/>
        <v>35.97</v>
      </c>
      <c r="F75" s="9">
        <v>73.84</v>
      </c>
      <c r="G75" s="9">
        <f t="shared" si="11"/>
        <v>29.536</v>
      </c>
      <c r="H75" s="9">
        <f t="shared" si="9"/>
        <v>65.506</v>
      </c>
      <c r="I75" s="10">
        <v>2</v>
      </c>
      <c r="J75" s="8"/>
      <c r="K75" s="12">
        <f t="shared" si="6"/>
        <v>35.97</v>
      </c>
      <c r="L75" s="12">
        <f t="shared" si="7"/>
        <v>29.536</v>
      </c>
      <c r="M75" s="12">
        <f t="shared" si="8"/>
        <v>65.506</v>
      </c>
    </row>
  </sheetData>
  <autoFilter ref="A1:J75">
    <extLst/>
  </autoFilter>
  <sortState ref="A51:M56">
    <sortCondition ref="H51:H56" descending="1"/>
  </sortState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静静</cp:lastModifiedBy>
  <dcterms:created xsi:type="dcterms:W3CDTF">2024-01-20T08:04:00Z</dcterms:created>
  <dcterms:modified xsi:type="dcterms:W3CDTF">2024-01-22T04:50:17Z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031F5A26E21645C28162BE1CE9270301_11</vt:lpwstr>
  </property>
  <property fmtid="{D5CDD505-2E9C-101B-9397-08002B2CF9AE}" pid="3" name="KSOProductBuildVer">
    <vt:lpwstr>2052-12.1.0.16250</vt:lpwstr>
  </property>
</Properties>
</file>