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definedNames>
    <definedName name="_xlnm._FilterDatabase" localSheetId="0" hidden="1">Sheet1!$A$2:$I$12</definedName>
  </definedNames>
  <calcPr calcId="144525"/>
</workbook>
</file>

<file path=xl/sharedStrings.xml><?xml version="1.0" encoding="utf-8"?>
<sst xmlns="http://schemas.openxmlformats.org/spreadsheetml/2006/main" count="65" uniqueCount="46">
  <si>
    <t>中方县全域旅游投资有限公司
2023年公开招聘工作人员笔试、面试综合成绩表</t>
  </si>
  <si>
    <t>抽签
序号</t>
  </si>
  <si>
    <t>报考岗位</t>
  </si>
  <si>
    <t>身份证号
后6位数</t>
  </si>
  <si>
    <t>笔试成绩（占60%）</t>
  </si>
  <si>
    <t>面试成绩（占40%）</t>
  </si>
  <si>
    <t>综合成绩</t>
  </si>
  <si>
    <t>备注</t>
  </si>
  <si>
    <t>原始成绩</t>
  </si>
  <si>
    <t>折合分</t>
  </si>
  <si>
    <t>01</t>
  </si>
  <si>
    <t>办公室文员</t>
  </si>
  <si>
    <t>013733</t>
  </si>
  <si>
    <t>*</t>
  </si>
  <si>
    <t>02</t>
  </si>
  <si>
    <t>工程管理专员</t>
  </si>
  <si>
    <t>110419</t>
  </si>
  <si>
    <t>03</t>
  </si>
  <si>
    <t>210019</t>
  </si>
  <si>
    <t>04</t>
  </si>
  <si>
    <t>265124</t>
  </si>
  <si>
    <t>05</t>
  </si>
  <si>
    <t>241656</t>
  </si>
  <si>
    <t>06</t>
  </si>
  <si>
    <t>20353X</t>
  </si>
  <si>
    <t>07</t>
  </si>
  <si>
    <t>投融资专员</t>
  </si>
  <si>
    <t>216828</t>
  </si>
  <si>
    <t>08</t>
  </si>
  <si>
    <t>财务专员</t>
  </si>
  <si>
    <t>210424</t>
  </si>
  <si>
    <t>09</t>
  </si>
  <si>
    <t>173260</t>
  </si>
  <si>
    <t>10</t>
  </si>
  <si>
    <t>050015</t>
  </si>
  <si>
    <t>11</t>
  </si>
  <si>
    <t>011567</t>
  </si>
  <si>
    <t>12</t>
  </si>
  <si>
    <t>140012</t>
  </si>
  <si>
    <t>13</t>
  </si>
  <si>
    <t>120014</t>
  </si>
  <si>
    <t>面试缺考</t>
  </si>
  <si>
    <t>14</t>
  </si>
  <si>
    <t>281223</t>
  </si>
  <si>
    <t>15</t>
  </si>
  <si>
    <t>314821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</si>
</sst>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24"/>
      <name val="方正仿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9" defaultRowHeight="14.25"/>
  <cols>
    <col min="1" max="1" width="8.625" style="3" customWidth="1"/>
    <col min="2" max="2" width="22.625" customWidth="1"/>
    <col min="3" max="9" width="15.625" customWidth="1"/>
  </cols>
  <sheetData>
    <row r="1" ht="8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7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/>
      <c r="F2" s="8" t="s">
        <v>5</v>
      </c>
      <c r="G2" s="8"/>
      <c r="H2" s="8" t="s">
        <v>6</v>
      </c>
      <c r="I2" s="8" t="s">
        <v>7</v>
      </c>
    </row>
    <row r="3" s="1" customFormat="1" ht="27" customHeight="1" spans="1:9">
      <c r="A3" s="7"/>
      <c r="B3" s="8"/>
      <c r="C3" s="10"/>
      <c r="D3" s="11" t="s">
        <v>8</v>
      </c>
      <c r="E3" s="11" t="s">
        <v>9</v>
      </c>
      <c r="F3" s="11" t="s">
        <v>8</v>
      </c>
      <c r="G3" s="8" t="s">
        <v>9</v>
      </c>
      <c r="H3" s="8"/>
      <c r="I3" s="8"/>
    </row>
    <row r="4" s="2" customFormat="1" ht="27" customHeight="1" spans="1:9">
      <c r="A4" s="12" t="s">
        <v>10</v>
      </c>
      <c r="B4" s="13" t="s">
        <v>11</v>
      </c>
      <c r="C4" s="14" t="s">
        <v>12</v>
      </c>
      <c r="D4" s="15">
        <v>84.25</v>
      </c>
      <c r="E4" s="16">
        <f>D4*0.6</f>
        <v>50.55</v>
      </c>
      <c r="F4" s="17">
        <v>79.5</v>
      </c>
      <c r="G4" s="18">
        <f>F4*0.4</f>
        <v>31.8</v>
      </c>
      <c r="H4" s="18">
        <f>E4+G4</f>
        <v>82.35</v>
      </c>
      <c r="I4" s="19" t="s">
        <v>13</v>
      </c>
    </row>
    <row r="5" s="3" customFormat="1" ht="27" customHeight="1" spans="1:9">
      <c r="A5" s="12" t="s">
        <v>14</v>
      </c>
      <c r="B5" s="13" t="s">
        <v>15</v>
      </c>
      <c r="C5" s="14" t="s">
        <v>16</v>
      </c>
      <c r="D5" s="15">
        <v>56.75</v>
      </c>
      <c r="E5" s="16">
        <f t="shared" ref="E5:E18" si="0">D5*0.6</f>
        <v>34.05</v>
      </c>
      <c r="F5" s="17">
        <v>76.4</v>
      </c>
      <c r="G5" s="18">
        <f t="shared" ref="G5:G18" si="1">F5*0.4</f>
        <v>30.56</v>
      </c>
      <c r="H5" s="17">
        <f t="shared" ref="H5:H18" si="2">E5+G5</f>
        <v>64.61</v>
      </c>
      <c r="I5" s="19"/>
    </row>
    <row r="6" s="3" customFormat="1" ht="27" customHeight="1" spans="1:9">
      <c r="A6" s="12" t="s">
        <v>17</v>
      </c>
      <c r="B6" s="13" t="s">
        <v>15</v>
      </c>
      <c r="C6" s="14" t="s">
        <v>18</v>
      </c>
      <c r="D6" s="15">
        <v>73.25</v>
      </c>
      <c r="E6" s="16">
        <f t="shared" si="0"/>
        <v>43.95</v>
      </c>
      <c r="F6" s="17">
        <v>75.6</v>
      </c>
      <c r="G6" s="18">
        <f t="shared" si="1"/>
        <v>30.24</v>
      </c>
      <c r="H6" s="17">
        <f t="shared" si="2"/>
        <v>74.19</v>
      </c>
      <c r="I6" s="20" t="s">
        <v>13</v>
      </c>
    </row>
    <row r="7" s="2" customFormat="1" ht="27" customHeight="1" spans="1:9">
      <c r="A7" s="12" t="s">
        <v>19</v>
      </c>
      <c r="B7" s="13" t="s">
        <v>11</v>
      </c>
      <c r="C7" s="14" t="s">
        <v>20</v>
      </c>
      <c r="D7" s="15">
        <v>75.25</v>
      </c>
      <c r="E7" s="16">
        <f t="shared" si="0"/>
        <v>45.15</v>
      </c>
      <c r="F7" s="17">
        <v>72.8</v>
      </c>
      <c r="G7" s="18">
        <f t="shared" si="1"/>
        <v>29.12</v>
      </c>
      <c r="H7" s="16">
        <f t="shared" si="2"/>
        <v>74.27</v>
      </c>
      <c r="I7" s="19"/>
    </row>
    <row r="8" s="3" customFormat="1" ht="27" customHeight="1" spans="1:9">
      <c r="A8" s="12" t="s">
        <v>21</v>
      </c>
      <c r="B8" s="13" t="s">
        <v>15</v>
      </c>
      <c r="C8" s="14" t="s">
        <v>22</v>
      </c>
      <c r="D8" s="15">
        <v>57.75</v>
      </c>
      <c r="E8" s="16">
        <f t="shared" si="0"/>
        <v>34.65</v>
      </c>
      <c r="F8" s="17">
        <v>68.8</v>
      </c>
      <c r="G8" s="18">
        <f t="shared" si="1"/>
        <v>27.52</v>
      </c>
      <c r="H8" s="17">
        <f t="shared" si="2"/>
        <v>62.17</v>
      </c>
      <c r="I8" s="20"/>
    </row>
    <row r="9" s="3" customFormat="1" ht="27" customHeight="1" spans="1:9">
      <c r="A9" s="12" t="s">
        <v>23</v>
      </c>
      <c r="B9" s="13" t="s">
        <v>15</v>
      </c>
      <c r="C9" s="14" t="s">
        <v>24</v>
      </c>
      <c r="D9" s="15">
        <v>58.75</v>
      </c>
      <c r="E9" s="16">
        <f t="shared" si="0"/>
        <v>35.25</v>
      </c>
      <c r="F9" s="17">
        <v>67.6</v>
      </c>
      <c r="G9" s="18">
        <f t="shared" si="1"/>
        <v>27.04</v>
      </c>
      <c r="H9" s="17">
        <f t="shared" si="2"/>
        <v>62.29</v>
      </c>
      <c r="I9" s="20"/>
    </row>
    <row r="10" s="4" customFormat="1" ht="27" customHeight="1" spans="1:9">
      <c r="A10" s="12" t="s">
        <v>25</v>
      </c>
      <c r="B10" s="13" t="s">
        <v>26</v>
      </c>
      <c r="C10" s="14" t="s">
        <v>27</v>
      </c>
      <c r="D10" s="15">
        <v>64</v>
      </c>
      <c r="E10" s="16">
        <f t="shared" si="0"/>
        <v>38.4</v>
      </c>
      <c r="F10" s="17">
        <v>78.4</v>
      </c>
      <c r="G10" s="18">
        <f t="shared" si="1"/>
        <v>31.36</v>
      </c>
      <c r="H10" s="16">
        <f t="shared" si="2"/>
        <v>69.76</v>
      </c>
      <c r="I10" s="19" t="s">
        <v>13</v>
      </c>
    </row>
    <row r="11" s="4" customFormat="1" ht="27" customHeight="1" spans="1:9">
      <c r="A11" s="12" t="s">
        <v>28</v>
      </c>
      <c r="B11" s="13" t="s">
        <v>29</v>
      </c>
      <c r="C11" s="14" t="s">
        <v>30</v>
      </c>
      <c r="D11" s="15">
        <v>67.75</v>
      </c>
      <c r="E11" s="16">
        <f t="shared" si="0"/>
        <v>40.65</v>
      </c>
      <c r="F11" s="17">
        <v>85</v>
      </c>
      <c r="G11" s="18">
        <f t="shared" si="1"/>
        <v>34</v>
      </c>
      <c r="H11" s="16">
        <f t="shared" si="2"/>
        <v>74.65</v>
      </c>
      <c r="I11" s="20" t="s">
        <v>13</v>
      </c>
    </row>
    <row r="12" s="4" customFormat="1" ht="27" customHeight="1" spans="1:9">
      <c r="A12" s="12" t="s">
        <v>31</v>
      </c>
      <c r="B12" s="13" t="s">
        <v>26</v>
      </c>
      <c r="C12" s="14" t="s">
        <v>32</v>
      </c>
      <c r="D12" s="15">
        <v>50.5</v>
      </c>
      <c r="E12" s="16">
        <f t="shared" si="0"/>
        <v>30.3</v>
      </c>
      <c r="F12" s="17">
        <v>71</v>
      </c>
      <c r="G12" s="18">
        <f t="shared" si="1"/>
        <v>28.4</v>
      </c>
      <c r="H12" s="16">
        <f t="shared" si="2"/>
        <v>58.7</v>
      </c>
      <c r="I12" s="20"/>
    </row>
    <row r="13" s="3" customFormat="1" ht="27" customHeight="1" spans="1:9">
      <c r="A13" s="12" t="s">
        <v>33</v>
      </c>
      <c r="B13" s="13" t="s">
        <v>15</v>
      </c>
      <c r="C13" s="14" t="s">
        <v>34</v>
      </c>
      <c r="D13" s="15">
        <v>64.5</v>
      </c>
      <c r="E13" s="16">
        <f t="shared" si="0"/>
        <v>38.7</v>
      </c>
      <c r="F13" s="17">
        <v>75.8</v>
      </c>
      <c r="G13" s="18">
        <f t="shared" si="1"/>
        <v>30.32</v>
      </c>
      <c r="H13" s="17">
        <f t="shared" si="2"/>
        <v>69.02</v>
      </c>
      <c r="I13" s="20" t="s">
        <v>13</v>
      </c>
    </row>
    <row r="14" s="4" customFormat="1" ht="27" customHeight="1" spans="1:9">
      <c r="A14" s="12" t="s">
        <v>35</v>
      </c>
      <c r="B14" s="13" t="s">
        <v>26</v>
      </c>
      <c r="C14" s="14" t="s">
        <v>36</v>
      </c>
      <c r="D14" s="15">
        <v>55.5</v>
      </c>
      <c r="E14" s="16">
        <f t="shared" si="0"/>
        <v>33.3</v>
      </c>
      <c r="F14" s="17">
        <v>85.4</v>
      </c>
      <c r="G14" s="18">
        <f t="shared" si="1"/>
        <v>34.16</v>
      </c>
      <c r="H14" s="16">
        <f t="shared" si="2"/>
        <v>67.46</v>
      </c>
      <c r="I14" s="19"/>
    </row>
    <row r="15" s="3" customFormat="1" ht="27" customHeight="1" spans="1:9">
      <c r="A15" s="12" t="s">
        <v>37</v>
      </c>
      <c r="B15" s="13" t="s">
        <v>15</v>
      </c>
      <c r="C15" s="14" t="s">
        <v>38</v>
      </c>
      <c r="D15" s="15">
        <v>68</v>
      </c>
      <c r="E15" s="16">
        <f t="shared" si="0"/>
        <v>40.8</v>
      </c>
      <c r="F15" s="17">
        <v>67.6</v>
      </c>
      <c r="G15" s="18">
        <f t="shared" si="1"/>
        <v>27.04</v>
      </c>
      <c r="H15" s="17">
        <f t="shared" si="2"/>
        <v>67.84</v>
      </c>
      <c r="I15" s="20"/>
    </row>
    <row r="16" s="2" customFormat="1" ht="27" customHeight="1" spans="1:9">
      <c r="A16" s="12" t="s">
        <v>39</v>
      </c>
      <c r="B16" s="13" t="s">
        <v>11</v>
      </c>
      <c r="C16" s="14" t="s">
        <v>40</v>
      </c>
      <c r="D16" s="15">
        <v>69.5</v>
      </c>
      <c r="E16" s="16">
        <f t="shared" si="0"/>
        <v>41.7</v>
      </c>
      <c r="F16" s="16"/>
      <c r="G16" s="18">
        <f t="shared" si="1"/>
        <v>0</v>
      </c>
      <c r="H16" s="18">
        <f t="shared" si="2"/>
        <v>41.7</v>
      </c>
      <c r="I16" s="19" t="s">
        <v>41</v>
      </c>
    </row>
    <row r="17" s="4" customFormat="1" ht="27" customHeight="1" spans="1:9">
      <c r="A17" s="12" t="s">
        <v>42</v>
      </c>
      <c r="B17" s="13" t="s">
        <v>29</v>
      </c>
      <c r="C17" s="14" t="s">
        <v>43</v>
      </c>
      <c r="D17" s="15">
        <v>38</v>
      </c>
      <c r="E17" s="16">
        <f t="shared" si="0"/>
        <v>22.8</v>
      </c>
      <c r="F17" s="16"/>
      <c r="G17" s="18">
        <f t="shared" si="1"/>
        <v>0</v>
      </c>
      <c r="H17" s="18">
        <f t="shared" si="2"/>
        <v>22.8</v>
      </c>
      <c r="I17" s="19" t="s">
        <v>41</v>
      </c>
    </row>
    <row r="18" s="4" customFormat="1" ht="27" customHeight="1" spans="1:9">
      <c r="A18" s="12" t="s">
        <v>44</v>
      </c>
      <c r="B18" s="13" t="s">
        <v>29</v>
      </c>
      <c r="C18" s="14" t="s">
        <v>45</v>
      </c>
      <c r="D18" s="15">
        <v>20</v>
      </c>
      <c r="E18" s="16">
        <f t="shared" si="0"/>
        <v>12</v>
      </c>
      <c r="F18" s="16"/>
      <c r="G18" s="18">
        <f t="shared" si="1"/>
        <v>0</v>
      </c>
      <c r="H18" s="18">
        <f t="shared" si="2"/>
        <v>12</v>
      </c>
      <c r="I18" s="19" t="s">
        <v>41</v>
      </c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826388888888889" right="0.156944444444444" top="0.786805555555556" bottom="0.786805555555556" header="0.511805555555556" footer="0.511805555555556"/>
  <pageSetup paperSize="9" scale="8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黑贝雷</cp:lastModifiedBy>
  <dcterms:created xsi:type="dcterms:W3CDTF">2016-12-02T08:54:00Z</dcterms:created>
  <dcterms:modified xsi:type="dcterms:W3CDTF">2023-06-05T02:22:56Z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E6ACA5C05BDF4197B6FCEDD31E4DD68B_13</vt:lpwstr>
  </property>
</Properties>
</file>