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<sst xmlns="http://schemas.openxmlformats.org/spreadsheetml/2006/main" count="164" uniqueCount="78">
  <si>
    <t>职业技能培训补贴人员花名册</t>
  </si>
  <si>
    <t>申请单位（盖章）：怀化第五元素电商职业培训学校     培训起止时间： 2023 年 3 月 25  日至  2023年  4月 4 日</t>
  </si>
  <si>
    <t>序号</t>
  </si>
  <si>
    <t>姓 名</t>
  </si>
  <si>
    <t>性别</t>
  </si>
  <si>
    <t>身份证号码</t>
  </si>
  <si>
    <t>职业资格证书  编号</t>
  </si>
  <si>
    <t>培训工种</t>
  </si>
  <si>
    <t>鉴定（考核）等级</t>
  </si>
  <si>
    <t>培训补贴金额（元）</t>
  </si>
  <si>
    <t>生活费补贴金额（元）</t>
  </si>
  <si>
    <t>吴海桃</t>
  </si>
  <si>
    <t>男</t>
  </si>
  <si>
    <t>433001197002******</t>
  </si>
  <si>
    <t>电子商务师</t>
  </si>
  <si>
    <t>五级</t>
  </si>
  <si>
    <t>丁满香</t>
  </si>
  <si>
    <t>女</t>
  </si>
  <si>
    <t>433001197011******</t>
  </si>
  <si>
    <t>朱芳艳</t>
  </si>
  <si>
    <t>430523197508******</t>
  </si>
  <si>
    <t>张元香</t>
  </si>
  <si>
    <t>433001196811******</t>
  </si>
  <si>
    <t>胡美华</t>
  </si>
  <si>
    <t>431221199008******</t>
  </si>
  <si>
    <t>杨金妹</t>
  </si>
  <si>
    <t>433001197201******</t>
  </si>
  <si>
    <t>曾平英</t>
  </si>
  <si>
    <t>433001197208******</t>
  </si>
  <si>
    <t>宋月清</t>
  </si>
  <si>
    <t>433001197104******</t>
  </si>
  <si>
    <t>杨树青</t>
  </si>
  <si>
    <t>433001196808******</t>
  </si>
  <si>
    <t>杨金兰</t>
  </si>
  <si>
    <t>431221198304******</t>
  </si>
  <si>
    <t>丁卫东</t>
  </si>
  <si>
    <t>431221200509******</t>
  </si>
  <si>
    <t>潘存美</t>
  </si>
  <si>
    <t>431221197604******</t>
  </si>
  <si>
    <t>黄华英</t>
  </si>
  <si>
    <t>431223198310******</t>
  </si>
  <si>
    <t>李群</t>
  </si>
  <si>
    <t>431221198705******</t>
  </si>
  <si>
    <t>杨林妹</t>
  </si>
  <si>
    <t>431221198210******</t>
  </si>
  <si>
    <t>王愉登</t>
  </si>
  <si>
    <t>431225200105******</t>
  </si>
  <si>
    <t>杨婷</t>
  </si>
  <si>
    <t>431221199909******</t>
  </si>
  <si>
    <t>张海英</t>
  </si>
  <si>
    <t>433024197711******</t>
  </si>
  <si>
    <t>杨小群</t>
  </si>
  <si>
    <t>431221199009******</t>
  </si>
  <si>
    <t>唐岩梅</t>
  </si>
  <si>
    <t>433024197411******</t>
  </si>
  <si>
    <t>杨林桂</t>
  </si>
  <si>
    <t>431221198211******</t>
  </si>
  <si>
    <t>杨春妹</t>
  </si>
  <si>
    <t>433001197710******</t>
  </si>
  <si>
    <t>侯丽英</t>
  </si>
  <si>
    <t>431225200107******</t>
  </si>
  <si>
    <t>张青云</t>
  </si>
  <si>
    <t>422422198108******</t>
  </si>
  <si>
    <t>舒丹丹</t>
  </si>
  <si>
    <t>431221198605******</t>
  </si>
  <si>
    <t>潘子欣</t>
  </si>
  <si>
    <t>431221200302******</t>
  </si>
  <si>
    <t>米芳爱</t>
  </si>
  <si>
    <t>433001197402******</t>
  </si>
  <si>
    <t>向玉梅</t>
  </si>
  <si>
    <t>431221198706******</t>
  </si>
  <si>
    <t>杨梅</t>
  </si>
  <si>
    <t>431221198802******</t>
  </si>
  <si>
    <t>蒲合蝶</t>
  </si>
  <si>
    <t>431281197111******</t>
  </si>
  <si>
    <r>
      <rPr>
        <sz val="12"/>
        <rFont val="仿宋_GB2312"/>
        <charset val="134"/>
      </rPr>
      <t xml:space="preserve">总计申请培训补贴人数： </t>
    </r>
    <r>
      <rPr>
        <u/>
        <sz val="12"/>
        <rFont val="仿宋_GB2312"/>
        <charset val="134"/>
      </rPr>
      <t xml:space="preserve">   30  </t>
    </r>
    <r>
      <rPr>
        <sz val="12"/>
        <rFont val="仿宋_GB2312"/>
        <charset val="134"/>
      </rPr>
      <t xml:space="preserve">（人），总计申请培训补贴资金：（大写） </t>
    </r>
    <r>
      <rPr>
        <u/>
        <sz val="12"/>
        <rFont val="仿宋_GB2312"/>
        <charset val="134"/>
      </rPr>
      <t xml:space="preserve">  叁万陆仟贰佰壹拾陆元                     </t>
    </r>
    <r>
      <rPr>
        <sz val="12"/>
        <rFont val="仿宋_GB2312"/>
        <charset val="134"/>
      </rPr>
      <t>；</t>
    </r>
  </si>
  <si>
    <r>
      <rPr>
        <sz val="12"/>
        <rFont val="仿宋_GB2312"/>
        <charset val="134"/>
      </rPr>
      <t>总计申请生活费补贴人数</t>
    </r>
    <r>
      <rPr>
        <u/>
        <sz val="12"/>
        <rFont val="仿宋_GB2312"/>
        <charset val="134"/>
      </rPr>
      <t>：</t>
    </r>
    <r>
      <rPr>
        <u/>
        <sz val="12"/>
        <rFont val="Times New Roman"/>
        <charset val="134"/>
      </rPr>
      <t xml:space="preserve"> 29       </t>
    </r>
    <r>
      <rPr>
        <u/>
        <sz val="12"/>
        <rFont val="仿宋_GB2312"/>
        <charset val="134"/>
      </rPr>
      <t xml:space="preserve"> （</t>
    </r>
    <r>
      <rPr>
        <sz val="12"/>
        <rFont val="仿宋_GB2312"/>
        <charset val="134"/>
      </rPr>
      <t>人），总计申请生活费补贴资金：（大写</t>
    </r>
    <r>
      <rPr>
        <u/>
        <sz val="12"/>
        <rFont val="仿宋_GB2312"/>
        <charset val="134"/>
      </rPr>
      <t>）</t>
    </r>
    <r>
      <rPr>
        <u/>
        <sz val="12"/>
        <rFont val="Times New Roman"/>
        <charset val="134"/>
      </rPr>
      <t xml:space="preserve"> </t>
    </r>
    <r>
      <rPr>
        <u/>
        <sz val="12"/>
        <rFont val="宋体"/>
        <charset val="134"/>
      </rPr>
      <t>陆仟叁佰捌拾</t>
    </r>
    <r>
      <rPr>
        <u/>
        <sz val="12"/>
        <rFont val="Times New Roman"/>
        <charset val="134"/>
      </rPr>
      <t xml:space="preserve">                        </t>
    </r>
    <r>
      <rPr>
        <sz val="12"/>
        <rFont val="仿宋_GB2312"/>
        <charset val="134"/>
      </rPr>
      <t>元。</t>
    </r>
  </si>
  <si>
    <t xml:space="preserve">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</si>
</sst>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2"/>
      <name val="方正小标宋简体"/>
      <charset val="134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  <scheme val="minor"/>
    </font>
    <font>
      <u/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2"/>
      <name val="仿宋_GB2312"/>
      <charset val="134"/>
    </font>
    <font>
      <u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49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2" borderId="2" xfId="5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7" fillId="0" borderId="2" xfId="49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0" borderId="3" xfId="49" applyFont="1" applyFill="1" applyBorder="1" applyAlignment="1">
      <alignment horizontal="center" vertical="center"/>
    </xf>
    <xf numFmtId="0" fontId="3" fillId="2" borderId="3" xfId="5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  <xf numFmtId="49" fontId="4" fillId="0" borderId="2" xfId="0" applyNumberFormat="1" applyFont="1" applyFill="1" applyBorder="1" applyAlignment="1" quotePrefix="1">
      <alignment horizontal="center" vertical="center" wrapText="1"/>
    </xf>
    <xf numFmtId="49" fontId="7" fillId="0" borderId="2" xfId="0" applyNumberFormat="1" applyFont="1" applyFill="1" applyBorder="1" applyAlignment="1" quotePrefix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11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Backup\Documents\WeChat%20Files\wxid_npx3ehjxg1l322\FileStorage\File\2023-04\2.02&#26399;&#22521;&#35757;&#21512;&#26684;&#35777;&#20070;&#26680;&#21457;&#21517;&#20876;%20%20&#65288;2&#26399;2&#29677;%20%20&#31532;&#20116;&#20803;&#32032;&#30005;&#23376;&#21830;&#21153;&#24072;%20%2030&#20154;%20%20&#21516;&#20048;&#31038;&#21306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3">
          <cell r="A3" t="str">
            <v>姓名</v>
          </cell>
          <cell r="B3" t="str">
            <v>证书编号</v>
          </cell>
        </row>
        <row r="5">
          <cell r="A5" t="str">
            <v>丁卫东</v>
          </cell>
          <cell r="B5" t="str">
            <v>231221982577136Y</v>
          </cell>
        </row>
        <row r="6">
          <cell r="A6" t="str">
            <v>杨小群</v>
          </cell>
          <cell r="B6" t="str">
            <v>231221982564899Y</v>
          </cell>
        </row>
        <row r="7">
          <cell r="A7" t="str">
            <v>杨金兰</v>
          </cell>
          <cell r="B7" t="str">
            <v>231221982555437Y</v>
          </cell>
        </row>
        <row r="8">
          <cell r="A8" t="str">
            <v>舒丹丹</v>
          </cell>
          <cell r="B8" t="str">
            <v>231221982532059Y</v>
          </cell>
        </row>
        <row r="9">
          <cell r="A9" t="str">
            <v>米芳爱</v>
          </cell>
          <cell r="B9" t="str">
            <v>231221982552999Y</v>
          </cell>
        </row>
        <row r="10">
          <cell r="A10" t="str">
            <v>杨春妹</v>
          </cell>
          <cell r="B10" t="str">
            <v>231221982562080Y</v>
          </cell>
        </row>
        <row r="11">
          <cell r="A11" t="str">
            <v>宋月清</v>
          </cell>
          <cell r="B11" t="str">
            <v>231221982534571Y</v>
          </cell>
        </row>
        <row r="12">
          <cell r="A12" t="str">
            <v>杨树青</v>
          </cell>
          <cell r="B12" t="str">
            <v>231221982539796Y</v>
          </cell>
        </row>
        <row r="13">
          <cell r="A13" t="str">
            <v>张海英</v>
          </cell>
          <cell r="B13" t="str">
            <v>231221982524095Y</v>
          </cell>
        </row>
        <row r="14">
          <cell r="A14" t="str">
            <v>张青云</v>
          </cell>
          <cell r="B14" t="str">
            <v>231221982559322Y</v>
          </cell>
        </row>
        <row r="15">
          <cell r="A15" t="str">
            <v>蒲合蝶</v>
          </cell>
          <cell r="B15" t="str">
            <v>231221982516601Y</v>
          </cell>
        </row>
        <row r="16">
          <cell r="A16" t="str">
            <v>李群</v>
          </cell>
          <cell r="B16" t="str">
            <v>231221982556170Y</v>
          </cell>
        </row>
        <row r="17">
          <cell r="A17" t="str">
            <v>向玉梅</v>
          </cell>
          <cell r="B17" t="str">
            <v>231221982511134Y</v>
          </cell>
        </row>
        <row r="18">
          <cell r="A18" t="str">
            <v>杨梅</v>
          </cell>
          <cell r="B18" t="str">
            <v>231221982572596Y</v>
          </cell>
        </row>
        <row r="19">
          <cell r="A19" t="str">
            <v>杨林妹</v>
          </cell>
          <cell r="B19" t="str">
            <v>231221982561025Y</v>
          </cell>
        </row>
        <row r="20">
          <cell r="A20" t="str">
            <v>杨林桂</v>
          </cell>
          <cell r="B20" t="str">
            <v>231221982580645Y</v>
          </cell>
        </row>
        <row r="21">
          <cell r="A21" t="str">
            <v>唐岩梅</v>
          </cell>
          <cell r="B21" t="str">
            <v>231221982535424Y</v>
          </cell>
        </row>
        <row r="22">
          <cell r="A22" t="str">
            <v>丁满香</v>
          </cell>
          <cell r="B22" t="str">
            <v>231221982572043Y</v>
          </cell>
        </row>
        <row r="23">
          <cell r="A23" t="str">
            <v>朱芳艳</v>
          </cell>
          <cell r="B23" t="str">
            <v>231221982534806Y</v>
          </cell>
        </row>
        <row r="24">
          <cell r="A24" t="str">
            <v>杨金妹</v>
          </cell>
          <cell r="B24" t="str">
            <v>231221982557402Y</v>
          </cell>
        </row>
        <row r="25">
          <cell r="A25" t="str">
            <v>杨婷</v>
          </cell>
          <cell r="B25" t="str">
            <v>231221982528724Y</v>
          </cell>
        </row>
        <row r="26">
          <cell r="A26" t="str">
            <v>张元香</v>
          </cell>
          <cell r="B26" t="str">
            <v>231221982566527Y</v>
          </cell>
        </row>
        <row r="27">
          <cell r="A27" t="str">
            <v>胡美华</v>
          </cell>
          <cell r="B27" t="str">
            <v>231221982567397Y</v>
          </cell>
        </row>
        <row r="28">
          <cell r="A28" t="str">
            <v>曾平英</v>
          </cell>
          <cell r="B28" t="str">
            <v>231221982558425Y</v>
          </cell>
        </row>
        <row r="29">
          <cell r="A29" t="str">
            <v>王愉登</v>
          </cell>
          <cell r="B29" t="str">
            <v>231221982544433Y</v>
          </cell>
        </row>
        <row r="30">
          <cell r="A30" t="str">
            <v>潘存美</v>
          </cell>
          <cell r="B30" t="str">
            <v>231221982593465Y</v>
          </cell>
        </row>
        <row r="31">
          <cell r="A31" t="str">
            <v>黄华英</v>
          </cell>
          <cell r="B31" t="str">
            <v>231221982556719Y</v>
          </cell>
        </row>
        <row r="32">
          <cell r="A32" t="str">
            <v>侯丽英</v>
          </cell>
          <cell r="B32" t="str">
            <v>231221982555600Y</v>
          </cell>
        </row>
        <row r="33">
          <cell r="A33" t="str">
            <v>潘子欣</v>
          </cell>
          <cell r="B33" t="str">
            <v>231221982570643Y</v>
          </cell>
        </row>
        <row r="34">
          <cell r="A34" t="str">
            <v>吴海桃</v>
          </cell>
          <cell r="B34" t="str">
            <v>231221982550770Y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topLeftCell="A6" workbookViewId="0">
      <selection activeCell="E25" sqref="E25"/>
    </sheetView>
  </sheetViews>
  <sheetFormatPr defaultColWidth="9" defaultRowHeight="13.5"/>
  <cols>
    <col min="1" max="1" width="5.25" style="1" customWidth="1"/>
    <col min="2" max="2" width="10.625" customWidth="1"/>
    <col min="3" max="3" width="4.625" customWidth="1"/>
    <col min="4" max="4" width="19.875" customWidth="1"/>
    <col min="5" max="5" width="23" style="1" customWidth="1"/>
    <col min="6" max="6" width="14" customWidth="1"/>
    <col min="7" max="7" width="13.625" customWidth="1"/>
    <col min="8" max="8" width="15.5" customWidth="1"/>
    <col min="9" max="9" width="19.875" customWidth="1"/>
  </cols>
  <sheetData>
    <row r="1" ht="3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2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8.5" spans="1:9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20" customHeight="1" spans="1:9">
      <c r="A4" s="6">
        <v>1</v>
      </c>
      <c r="B4" s="7" t="s">
        <v>11</v>
      </c>
      <c r="C4" s="7" t="s">
        <v>12</v>
      </c>
      <c r="D4" s="23" t="s">
        <v>13</v>
      </c>
      <c r="E4" s="9" t="str">
        <f>VLOOKUP(B4,[1]Sheet2!$A$3:$B$34,2,FALSE)</f>
        <v>231221982550770Y</v>
      </c>
      <c r="F4" s="10" t="s">
        <v>14</v>
      </c>
      <c r="G4" s="11" t="s">
        <v>15</v>
      </c>
      <c r="H4" s="12">
        <v>1224</v>
      </c>
      <c r="I4" s="12">
        <v>220</v>
      </c>
    </row>
    <row r="5" ht="20" customHeight="1" spans="1:9">
      <c r="A5" s="6">
        <v>2</v>
      </c>
      <c r="B5" s="13" t="s">
        <v>16</v>
      </c>
      <c r="C5" s="13" t="s">
        <v>17</v>
      </c>
      <c r="D5" s="23" t="s">
        <v>18</v>
      </c>
      <c r="E5" s="9" t="str">
        <f>VLOOKUP(B5,[1]Sheet2!$A$3:$B$34,2,FALSE)</f>
        <v>231221982572043Y</v>
      </c>
      <c r="F5" s="10" t="s">
        <v>14</v>
      </c>
      <c r="G5" s="11" t="s">
        <v>15</v>
      </c>
      <c r="H5" s="12">
        <v>1224</v>
      </c>
      <c r="I5" s="12">
        <v>220</v>
      </c>
    </row>
    <row r="6" ht="20" customHeight="1" spans="1:9">
      <c r="A6" s="6">
        <v>3</v>
      </c>
      <c r="B6" s="7" t="s">
        <v>19</v>
      </c>
      <c r="C6" s="7" t="s">
        <v>17</v>
      </c>
      <c r="D6" s="23" t="s">
        <v>20</v>
      </c>
      <c r="E6" s="9" t="str">
        <f>VLOOKUP(B6,[1]Sheet2!$A$3:$B$34,2,FALSE)</f>
        <v>231221982534806Y</v>
      </c>
      <c r="F6" s="10" t="s">
        <v>14</v>
      </c>
      <c r="G6" s="11" t="s">
        <v>15</v>
      </c>
      <c r="H6" s="12">
        <v>1224</v>
      </c>
      <c r="I6" s="12">
        <v>220</v>
      </c>
    </row>
    <row r="7" ht="20" customHeight="1" spans="1:9">
      <c r="A7" s="6">
        <v>4</v>
      </c>
      <c r="B7" s="7" t="s">
        <v>21</v>
      </c>
      <c r="C7" s="7" t="s">
        <v>17</v>
      </c>
      <c r="D7" s="23" t="s">
        <v>22</v>
      </c>
      <c r="E7" s="9" t="str">
        <f>VLOOKUP(B7,[1]Sheet2!$A$3:$B$34,2,FALSE)</f>
        <v>231221982566527Y</v>
      </c>
      <c r="F7" s="10" t="s">
        <v>14</v>
      </c>
      <c r="G7" s="11" t="s">
        <v>15</v>
      </c>
      <c r="H7" s="12">
        <v>1224</v>
      </c>
      <c r="I7" s="12">
        <v>220</v>
      </c>
    </row>
    <row r="8" ht="20" customHeight="1" spans="1:9">
      <c r="A8" s="6">
        <v>5</v>
      </c>
      <c r="B8" s="7" t="s">
        <v>23</v>
      </c>
      <c r="C8" s="7" t="s">
        <v>17</v>
      </c>
      <c r="D8" s="8" t="s">
        <v>24</v>
      </c>
      <c r="E8" s="9" t="str">
        <f>VLOOKUP(B8,[1]Sheet2!$A$3:$B$34,2,FALSE)</f>
        <v>231221982567397Y</v>
      </c>
      <c r="F8" s="10" t="s">
        <v>14</v>
      </c>
      <c r="G8" s="11" t="s">
        <v>15</v>
      </c>
      <c r="H8" s="12">
        <v>1224</v>
      </c>
      <c r="I8" s="12">
        <v>220</v>
      </c>
    </row>
    <row r="9" ht="20" customHeight="1" spans="1:9">
      <c r="A9" s="6">
        <v>6</v>
      </c>
      <c r="B9" s="7" t="s">
        <v>25</v>
      </c>
      <c r="C9" s="7" t="s">
        <v>17</v>
      </c>
      <c r="D9" s="8" t="s">
        <v>26</v>
      </c>
      <c r="E9" s="9" t="str">
        <f>VLOOKUP(B9,[1]Sheet2!$A$3:$B$34,2,FALSE)</f>
        <v>231221982557402Y</v>
      </c>
      <c r="F9" s="10" t="s">
        <v>14</v>
      </c>
      <c r="G9" s="11" t="s">
        <v>15</v>
      </c>
      <c r="H9" s="12">
        <v>1224</v>
      </c>
      <c r="I9" s="12">
        <v>220</v>
      </c>
    </row>
    <row r="10" ht="20" customHeight="1" spans="1:9">
      <c r="A10" s="6">
        <v>7</v>
      </c>
      <c r="B10" s="7" t="s">
        <v>27</v>
      </c>
      <c r="C10" s="7" t="s">
        <v>17</v>
      </c>
      <c r="D10" s="14" t="s">
        <v>28</v>
      </c>
      <c r="E10" s="9" t="str">
        <f>VLOOKUP(B10,[1]Sheet2!$A$3:$B$34,2,FALSE)</f>
        <v>231221982558425Y</v>
      </c>
      <c r="F10" s="10" t="s">
        <v>14</v>
      </c>
      <c r="G10" s="11" t="s">
        <v>15</v>
      </c>
      <c r="H10" s="12">
        <v>1224</v>
      </c>
      <c r="I10" s="12">
        <v>220</v>
      </c>
    </row>
    <row r="11" ht="20" customHeight="1" spans="1:9">
      <c r="A11" s="6">
        <v>8</v>
      </c>
      <c r="B11" s="7" t="s">
        <v>29</v>
      </c>
      <c r="C11" s="7" t="s">
        <v>17</v>
      </c>
      <c r="D11" s="24" t="s">
        <v>30</v>
      </c>
      <c r="E11" s="9" t="str">
        <f>VLOOKUP(B11,[1]Sheet2!$A$3:$B$34,2,FALSE)</f>
        <v>231221982534571Y</v>
      </c>
      <c r="F11" s="10" t="s">
        <v>14</v>
      </c>
      <c r="G11" s="11" t="s">
        <v>15</v>
      </c>
      <c r="H11" s="12">
        <v>1224</v>
      </c>
      <c r="I11" s="12">
        <v>220</v>
      </c>
    </row>
    <row r="12" ht="20" customHeight="1" spans="1:9">
      <c r="A12" s="6">
        <v>9</v>
      </c>
      <c r="B12" s="7" t="s">
        <v>31</v>
      </c>
      <c r="C12" s="7" t="s">
        <v>17</v>
      </c>
      <c r="D12" s="25" t="s">
        <v>32</v>
      </c>
      <c r="E12" s="9" t="str">
        <f>VLOOKUP(B12,[1]Sheet2!$A$3:$B$34,2,FALSE)</f>
        <v>231221982539796Y</v>
      </c>
      <c r="F12" s="10" t="s">
        <v>14</v>
      </c>
      <c r="G12" s="11" t="s">
        <v>15</v>
      </c>
      <c r="H12" s="12">
        <v>1224</v>
      </c>
      <c r="I12" s="12">
        <v>220</v>
      </c>
    </row>
    <row r="13" ht="20" customHeight="1" spans="1:9">
      <c r="A13" s="6">
        <v>10</v>
      </c>
      <c r="B13" s="7" t="s">
        <v>33</v>
      </c>
      <c r="C13" s="7" t="s">
        <v>17</v>
      </c>
      <c r="D13" s="14" t="s">
        <v>34</v>
      </c>
      <c r="E13" s="9" t="str">
        <f>VLOOKUP(B13,[1]Sheet2!$A$3:$B$34,2,FALSE)</f>
        <v>231221982555437Y</v>
      </c>
      <c r="F13" s="10" t="s">
        <v>14</v>
      </c>
      <c r="G13" s="11" t="s">
        <v>15</v>
      </c>
      <c r="H13" s="12">
        <v>1224</v>
      </c>
      <c r="I13" s="12">
        <v>220</v>
      </c>
    </row>
    <row r="14" ht="20" customHeight="1" spans="1:9">
      <c r="A14" s="6">
        <v>11</v>
      </c>
      <c r="B14" s="7" t="s">
        <v>35</v>
      </c>
      <c r="C14" s="7" t="s">
        <v>12</v>
      </c>
      <c r="D14" s="24" t="s">
        <v>36</v>
      </c>
      <c r="E14" s="9" t="str">
        <f>VLOOKUP(B14,[1]Sheet2!$A$3:$B$34,2,FALSE)</f>
        <v>231221982577136Y</v>
      </c>
      <c r="F14" s="10" t="s">
        <v>14</v>
      </c>
      <c r="G14" s="11" t="s">
        <v>15</v>
      </c>
      <c r="H14" s="12">
        <v>1224</v>
      </c>
      <c r="I14" s="12">
        <v>220</v>
      </c>
    </row>
    <row r="15" ht="20" customHeight="1" spans="1:9">
      <c r="A15" s="6">
        <v>12</v>
      </c>
      <c r="B15" s="7" t="s">
        <v>37</v>
      </c>
      <c r="C15" s="7" t="s">
        <v>17</v>
      </c>
      <c r="D15" s="26" t="s">
        <v>38</v>
      </c>
      <c r="E15" s="9" t="str">
        <f>VLOOKUP(B15,[1]Sheet2!$A$3:$B$34,2,FALSE)</f>
        <v>231221982593465Y</v>
      </c>
      <c r="F15" s="10" t="s">
        <v>14</v>
      </c>
      <c r="G15" s="11" t="s">
        <v>15</v>
      </c>
      <c r="H15" s="12">
        <v>1224</v>
      </c>
      <c r="I15" s="12">
        <v>220</v>
      </c>
    </row>
    <row r="16" ht="20" customHeight="1" spans="1:9">
      <c r="A16" s="6">
        <v>13</v>
      </c>
      <c r="B16" s="7" t="s">
        <v>39</v>
      </c>
      <c r="C16" s="7" t="s">
        <v>17</v>
      </c>
      <c r="D16" s="26" t="s">
        <v>40</v>
      </c>
      <c r="E16" s="9" t="str">
        <f>VLOOKUP(B16,[1]Sheet2!$A$3:$B$34,2,FALSE)</f>
        <v>231221982556719Y</v>
      </c>
      <c r="F16" s="10" t="s">
        <v>14</v>
      </c>
      <c r="G16" s="11" t="s">
        <v>15</v>
      </c>
      <c r="H16" s="12">
        <v>1224</v>
      </c>
      <c r="I16" s="12">
        <v>220</v>
      </c>
    </row>
    <row r="17" ht="20" customHeight="1" spans="1:9">
      <c r="A17" s="6">
        <v>14</v>
      </c>
      <c r="B17" s="7" t="s">
        <v>41</v>
      </c>
      <c r="C17" s="7" t="s">
        <v>17</v>
      </c>
      <c r="D17" s="23" t="s">
        <v>42</v>
      </c>
      <c r="E17" s="9" t="str">
        <f>VLOOKUP(B17,[1]Sheet2!$A$3:$B$34,2,FALSE)</f>
        <v>231221982556170Y</v>
      </c>
      <c r="F17" s="10" t="s">
        <v>14</v>
      </c>
      <c r="G17" s="11" t="s">
        <v>15</v>
      </c>
      <c r="H17" s="12">
        <v>1224</v>
      </c>
      <c r="I17" s="12">
        <v>220</v>
      </c>
    </row>
    <row r="18" ht="20" customHeight="1" spans="1:9">
      <c r="A18" s="6">
        <v>15</v>
      </c>
      <c r="B18" s="18" t="s">
        <v>43</v>
      </c>
      <c r="C18" s="18" t="s">
        <v>17</v>
      </c>
      <c r="D18" s="23" t="s">
        <v>44</v>
      </c>
      <c r="E18" s="9" t="str">
        <f>VLOOKUP(B18,[1]Sheet2!$A$3:$B$34,2,FALSE)</f>
        <v>231221982561025Y</v>
      </c>
      <c r="F18" s="19" t="s">
        <v>14</v>
      </c>
      <c r="G18" s="11" t="s">
        <v>15</v>
      </c>
      <c r="H18" s="20">
        <v>1224</v>
      </c>
      <c r="I18" s="20">
        <v>220</v>
      </c>
    </row>
    <row r="19" customFormat="1" ht="20" customHeight="1" spans="1:9">
      <c r="A19" s="6">
        <v>16</v>
      </c>
      <c r="B19" s="7" t="s">
        <v>45</v>
      </c>
      <c r="C19" s="7" t="s">
        <v>12</v>
      </c>
      <c r="D19" s="23" t="s">
        <v>46</v>
      </c>
      <c r="E19" s="9" t="str">
        <f>VLOOKUP(B19,[1]Sheet2!$A$3:$B$34,2,FALSE)</f>
        <v>231221982544433Y</v>
      </c>
      <c r="F19" s="10" t="s">
        <v>14</v>
      </c>
      <c r="G19" s="11" t="s">
        <v>15</v>
      </c>
      <c r="H19" s="12">
        <v>1224</v>
      </c>
      <c r="I19" s="12">
        <v>220</v>
      </c>
    </row>
    <row r="20" customFormat="1" ht="20" customHeight="1" spans="1:9">
      <c r="A20" s="6">
        <v>17</v>
      </c>
      <c r="B20" s="7" t="s">
        <v>47</v>
      </c>
      <c r="C20" s="7" t="s">
        <v>17</v>
      </c>
      <c r="D20" s="26" t="s">
        <v>48</v>
      </c>
      <c r="E20" s="9" t="str">
        <f>VLOOKUP(B20,[1]Sheet2!$A$3:$B$34,2,FALSE)</f>
        <v>231221982528724Y</v>
      </c>
      <c r="F20" s="10" t="s">
        <v>14</v>
      </c>
      <c r="G20" s="11" t="s">
        <v>15</v>
      </c>
      <c r="H20" s="12">
        <v>1224</v>
      </c>
      <c r="I20" s="12">
        <v>220</v>
      </c>
    </row>
    <row r="21" customFormat="1" ht="20" customHeight="1" spans="1:9">
      <c r="A21" s="6">
        <v>18</v>
      </c>
      <c r="B21" s="7" t="s">
        <v>49</v>
      </c>
      <c r="C21" s="7" t="s">
        <v>17</v>
      </c>
      <c r="D21" s="23" t="s">
        <v>50</v>
      </c>
      <c r="E21" s="9" t="str">
        <f>VLOOKUP(B21,[1]Sheet2!$A$3:$B$34,2,FALSE)</f>
        <v>231221982524095Y</v>
      </c>
      <c r="F21" s="10" t="s">
        <v>14</v>
      </c>
      <c r="G21" s="11" t="s">
        <v>15</v>
      </c>
      <c r="H21" s="12">
        <v>1224</v>
      </c>
      <c r="I21" s="12">
        <v>220</v>
      </c>
    </row>
    <row r="22" customFormat="1" ht="20" customHeight="1" spans="1:9">
      <c r="A22" s="6">
        <v>19</v>
      </c>
      <c r="B22" s="7" t="s">
        <v>51</v>
      </c>
      <c r="C22" s="7" t="s">
        <v>17</v>
      </c>
      <c r="D22" s="23" t="s">
        <v>52</v>
      </c>
      <c r="E22" s="9" t="str">
        <f>VLOOKUP(B22,[1]Sheet2!$A$3:$B$34,2,FALSE)</f>
        <v>231221982564899Y</v>
      </c>
      <c r="F22" s="10" t="s">
        <v>14</v>
      </c>
      <c r="G22" s="11" t="s">
        <v>15</v>
      </c>
      <c r="H22" s="12">
        <v>1224</v>
      </c>
      <c r="I22" s="12">
        <v>220</v>
      </c>
    </row>
    <row r="23" customFormat="1" ht="20" customHeight="1" spans="1:9">
      <c r="A23" s="6">
        <v>20</v>
      </c>
      <c r="B23" s="7" t="s">
        <v>53</v>
      </c>
      <c r="C23" s="7" t="s">
        <v>17</v>
      </c>
      <c r="D23" s="23" t="s">
        <v>54</v>
      </c>
      <c r="E23" s="9" t="str">
        <f>VLOOKUP(B23,[1]Sheet2!$A$3:$B$34,2,FALSE)</f>
        <v>231221982535424Y</v>
      </c>
      <c r="F23" s="10" t="s">
        <v>14</v>
      </c>
      <c r="G23" s="11" t="s">
        <v>15</v>
      </c>
      <c r="H23" s="12">
        <v>1224</v>
      </c>
      <c r="I23" s="12">
        <v>220</v>
      </c>
    </row>
    <row r="24" customFormat="1" ht="20" customHeight="1" spans="1:9">
      <c r="A24" s="6">
        <v>21</v>
      </c>
      <c r="B24" s="7" t="s">
        <v>55</v>
      </c>
      <c r="C24" s="7" t="s">
        <v>17</v>
      </c>
      <c r="D24" s="23" t="s">
        <v>56</v>
      </c>
      <c r="E24" s="9" t="str">
        <f>VLOOKUP(B24,[1]Sheet2!$A$3:$B$34,2,FALSE)</f>
        <v>231221982580645Y</v>
      </c>
      <c r="F24" s="10" t="s">
        <v>14</v>
      </c>
      <c r="G24" s="11" t="s">
        <v>15</v>
      </c>
      <c r="H24" s="12">
        <v>1224</v>
      </c>
      <c r="I24" s="12">
        <v>220</v>
      </c>
    </row>
    <row r="25" customFormat="1" ht="20" customHeight="1" spans="1:9">
      <c r="A25" s="6">
        <v>22</v>
      </c>
      <c r="B25" s="7" t="s">
        <v>57</v>
      </c>
      <c r="C25" s="7" t="s">
        <v>17</v>
      </c>
      <c r="D25" s="23" t="s">
        <v>58</v>
      </c>
      <c r="E25" s="9" t="str">
        <f>VLOOKUP(B25,[1]Sheet2!$A$3:$B$34,2,FALSE)</f>
        <v>231221982562080Y</v>
      </c>
      <c r="F25" s="10" t="s">
        <v>14</v>
      </c>
      <c r="G25" s="11" t="s">
        <v>15</v>
      </c>
      <c r="H25" s="12">
        <v>1224</v>
      </c>
      <c r="I25" s="12">
        <v>220</v>
      </c>
    </row>
    <row r="26" customFormat="1" ht="20" customHeight="1" spans="1:9">
      <c r="A26" s="6">
        <v>23</v>
      </c>
      <c r="B26" s="7" t="s">
        <v>59</v>
      </c>
      <c r="C26" s="7" t="s">
        <v>17</v>
      </c>
      <c r="D26" s="23" t="s">
        <v>60</v>
      </c>
      <c r="E26" s="9" t="str">
        <f>VLOOKUP(B26,[1]Sheet2!$A$3:$B$34,2,FALSE)</f>
        <v>231221982555600Y</v>
      </c>
      <c r="F26" s="10" t="s">
        <v>14</v>
      </c>
      <c r="G26" s="11" t="s">
        <v>15</v>
      </c>
      <c r="H26" s="12">
        <v>1224</v>
      </c>
      <c r="I26" s="12">
        <v>220</v>
      </c>
    </row>
    <row r="27" customFormat="1" ht="20" customHeight="1" spans="1:9">
      <c r="A27" s="6">
        <v>24</v>
      </c>
      <c r="B27" s="7" t="s">
        <v>61</v>
      </c>
      <c r="C27" s="7" t="s">
        <v>17</v>
      </c>
      <c r="D27" s="23" t="s">
        <v>62</v>
      </c>
      <c r="E27" s="9" t="str">
        <f>VLOOKUP(B27,[1]Sheet2!$A$3:$B$34,2,FALSE)</f>
        <v>231221982559322Y</v>
      </c>
      <c r="F27" s="10" t="s">
        <v>14</v>
      </c>
      <c r="G27" s="11" t="s">
        <v>15</v>
      </c>
      <c r="H27" s="12">
        <v>720</v>
      </c>
      <c r="I27" s="12">
        <v>0</v>
      </c>
    </row>
    <row r="28" customFormat="1" ht="20" customHeight="1" spans="1:9">
      <c r="A28" s="6">
        <v>25</v>
      </c>
      <c r="B28" s="7" t="s">
        <v>63</v>
      </c>
      <c r="C28" s="7" t="s">
        <v>17</v>
      </c>
      <c r="D28" s="23" t="s">
        <v>64</v>
      </c>
      <c r="E28" s="9" t="str">
        <f>VLOOKUP(B28,[1]Sheet2!$A$3:$B$34,2,FALSE)</f>
        <v>231221982532059Y</v>
      </c>
      <c r="F28" s="10" t="s">
        <v>14</v>
      </c>
      <c r="G28" s="11" t="s">
        <v>15</v>
      </c>
      <c r="H28" s="12">
        <v>1224</v>
      </c>
      <c r="I28" s="12">
        <v>220</v>
      </c>
    </row>
    <row r="29" customFormat="1" ht="20" customHeight="1" spans="1:9">
      <c r="A29" s="6">
        <v>26</v>
      </c>
      <c r="B29" s="7" t="s">
        <v>65</v>
      </c>
      <c r="C29" s="7" t="s">
        <v>17</v>
      </c>
      <c r="D29" s="23" t="s">
        <v>66</v>
      </c>
      <c r="E29" s="9" t="str">
        <f>VLOOKUP(B29,[1]Sheet2!$A$3:$B$34,2,FALSE)</f>
        <v>231221982570643Y</v>
      </c>
      <c r="F29" s="10" t="s">
        <v>14</v>
      </c>
      <c r="G29" s="11" t="s">
        <v>15</v>
      </c>
      <c r="H29" s="12">
        <v>1224</v>
      </c>
      <c r="I29" s="12">
        <v>220</v>
      </c>
    </row>
    <row r="30" customFormat="1" ht="20" customHeight="1" spans="1:9">
      <c r="A30" s="6">
        <v>27</v>
      </c>
      <c r="B30" s="7" t="s">
        <v>67</v>
      </c>
      <c r="C30" s="7" t="s">
        <v>17</v>
      </c>
      <c r="D30" s="8" t="s">
        <v>68</v>
      </c>
      <c r="E30" s="9" t="str">
        <f>VLOOKUP(B30,[1]Sheet2!$A$3:$B$34,2,FALSE)</f>
        <v>231221982552999Y</v>
      </c>
      <c r="F30" s="10" t="s">
        <v>14</v>
      </c>
      <c r="G30" s="11" t="s">
        <v>15</v>
      </c>
      <c r="H30" s="12">
        <v>1224</v>
      </c>
      <c r="I30" s="12">
        <v>220</v>
      </c>
    </row>
    <row r="31" customFormat="1" ht="20" customHeight="1" spans="1:9">
      <c r="A31" s="6">
        <v>28</v>
      </c>
      <c r="B31" s="7" t="s">
        <v>69</v>
      </c>
      <c r="C31" s="7" t="s">
        <v>17</v>
      </c>
      <c r="D31" s="23" t="s">
        <v>70</v>
      </c>
      <c r="E31" s="9" t="str">
        <f>VLOOKUP(B31,[1]Sheet2!$A$3:$B$34,2,FALSE)</f>
        <v>231221982511134Y</v>
      </c>
      <c r="F31" s="10" t="s">
        <v>14</v>
      </c>
      <c r="G31" s="11" t="s">
        <v>15</v>
      </c>
      <c r="H31" s="12">
        <v>1224</v>
      </c>
      <c r="I31" s="12">
        <v>220</v>
      </c>
    </row>
    <row r="32" customFormat="1" ht="20" customHeight="1" spans="1:9">
      <c r="A32" s="6">
        <v>29</v>
      </c>
      <c r="B32" s="7" t="s">
        <v>71</v>
      </c>
      <c r="C32" s="7" t="s">
        <v>17</v>
      </c>
      <c r="D32" s="23" t="s">
        <v>72</v>
      </c>
      <c r="E32" s="9" t="str">
        <f>VLOOKUP(B32,[1]Sheet2!$A$3:$B$34,2,FALSE)</f>
        <v>231221982572596Y</v>
      </c>
      <c r="F32" s="10" t="s">
        <v>14</v>
      </c>
      <c r="G32" s="11" t="s">
        <v>15</v>
      </c>
      <c r="H32" s="12">
        <v>1224</v>
      </c>
      <c r="I32" s="12">
        <v>220</v>
      </c>
    </row>
    <row r="33" customFormat="1" ht="20" customHeight="1" spans="1:9">
      <c r="A33" s="6">
        <v>30</v>
      </c>
      <c r="B33" s="7" t="s">
        <v>73</v>
      </c>
      <c r="C33" s="7" t="s">
        <v>17</v>
      </c>
      <c r="D33" s="26" t="s">
        <v>74</v>
      </c>
      <c r="E33" s="9" t="str">
        <f>VLOOKUP(B33,[1]Sheet2!$A$3:$B$34,2,FALSE)</f>
        <v>231221982516601Y</v>
      </c>
      <c r="F33" s="10" t="s">
        <v>14</v>
      </c>
      <c r="G33" s="11" t="s">
        <v>15</v>
      </c>
      <c r="H33" s="12">
        <v>1224</v>
      </c>
      <c r="I33" s="12">
        <v>220</v>
      </c>
    </row>
    <row r="34" customFormat="1" ht="23" customHeight="1" spans="1:9">
      <c r="A34" s="21" t="s">
        <v>75</v>
      </c>
      <c r="B34" s="21"/>
      <c r="C34" s="21"/>
      <c r="D34" s="21"/>
      <c r="E34" s="21"/>
      <c r="F34" s="21"/>
      <c r="G34" s="21"/>
      <c r="H34" s="21"/>
      <c r="I34" s="21"/>
    </row>
    <row r="35" ht="15.75" spans="1:9">
      <c r="A35" s="21" t="s">
        <v>76</v>
      </c>
      <c r="B35" s="22"/>
      <c r="C35" s="22"/>
      <c r="D35" s="22"/>
      <c r="E35" s="22"/>
      <c r="F35" s="22"/>
      <c r="G35" s="22"/>
      <c r="H35" s="22"/>
      <c r="I35" s="22"/>
    </row>
    <row r="36" ht="24" customHeight="1" spans="1:9">
      <c r="A36" s="1" t="s">
        <v>77</v>
      </c>
      <c r="B36" s="1"/>
      <c r="C36" s="1"/>
      <c r="D36" s="1"/>
      <c r="F36" s="1"/>
      <c r="G36" s="1"/>
      <c r="H36" s="1"/>
      <c r="I36" s="1"/>
    </row>
  </sheetData>
  <mergeCells count="5">
    <mergeCell ref="A1:I1"/>
    <mergeCell ref="A2:I2"/>
    <mergeCell ref="A34:I34"/>
    <mergeCell ref="A35:I35"/>
    <mergeCell ref="A36:I36"/>
  </mergeCells>
  <conditionalFormatting sqref="D18">
    <cfRule type="duplicateValues" dxfId="0" priority="1"/>
  </conditionalFormatting>
  <conditionalFormatting sqref="D23">
    <cfRule type="duplicateValues" dxfId="0" priority="5"/>
  </conditionalFormatting>
  <conditionalFormatting sqref="D26">
    <cfRule type="duplicateValues" dxfId="0" priority="2"/>
  </conditionalFormatting>
  <conditionalFormatting sqref="D30:D32">
    <cfRule type="duplicateValues" dxfId="0" priority="4"/>
  </conditionalFormatting>
  <conditionalFormatting sqref="D16 D11:D12">
    <cfRule type="duplicateValues" dxfId="0" priority="3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</dc:creator>
  <cp:lastModifiedBy>吵吵</cp:lastModifiedBy>
  <dcterms:created xsi:type="dcterms:W3CDTF">2019-11-25T10:50:00Z</dcterms:created>
  <dcterms:modified xsi:type="dcterms:W3CDTF">2024-11-18T08:36:01Z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BC7B1D03AFC543828C87BD411D8C232A_13</vt:lpwstr>
  </property>
</Properties>
</file>