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Sheet1!$A$2:$P$37</definedName>
    <definedName name="_xlnm.Print_Titles" localSheetId="0">Sheet1!$2:$3</definedName>
  </definedNames>
  <calcPr calcId="125725"/>
</workbook>
</file>

<file path=xl/calcChain.xml><?xml version="1.0" encoding="utf-8"?>
<calcChain xmlns="http://schemas.openxmlformats.org/spreadsheetml/2006/main">
  <c r="I37" i="1"/>
  <c r="H37"/>
  <c r="F37"/>
  <c r="I36"/>
  <c r="H36"/>
  <c r="F36"/>
  <c r="I35"/>
  <c r="H35"/>
  <c r="F35"/>
  <c r="I34"/>
  <c r="H34"/>
  <c r="F34"/>
  <c r="I33"/>
  <c r="H33"/>
  <c r="F33"/>
  <c r="I32"/>
  <c r="H32"/>
  <c r="F32"/>
  <c r="I31"/>
  <c r="H31"/>
  <c r="F31"/>
  <c r="I30"/>
  <c r="H30"/>
  <c r="F30"/>
  <c r="I29"/>
  <c r="H29"/>
  <c r="F29"/>
  <c r="I28"/>
  <c r="H28"/>
  <c r="F28"/>
  <c r="I27"/>
  <c r="H27"/>
  <c r="F27"/>
  <c r="I26"/>
  <c r="H26"/>
  <c r="F26"/>
  <c r="I25"/>
  <c r="H25"/>
  <c r="F25"/>
  <c r="I24"/>
  <c r="H24"/>
  <c r="F24"/>
  <c r="I23"/>
  <c r="H23"/>
  <c r="F23"/>
  <c r="I22"/>
  <c r="H22"/>
  <c r="F22"/>
  <c r="I21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F14"/>
  <c r="I13"/>
  <c r="H13"/>
  <c r="F13"/>
  <c r="I12"/>
  <c r="H12"/>
  <c r="F12"/>
  <c r="I11"/>
  <c r="H11"/>
  <c r="F11"/>
  <c r="I10"/>
  <c r="H10"/>
  <c r="F10"/>
  <c r="I9"/>
  <c r="H9"/>
  <c r="F9"/>
  <c r="I8"/>
  <c r="H8"/>
  <c r="F8"/>
  <c r="I7"/>
  <c r="H7"/>
  <c r="F7"/>
  <c r="I6"/>
  <c r="H6"/>
  <c r="F6"/>
  <c r="I5"/>
  <c r="H5"/>
  <c r="F5"/>
  <c r="I4"/>
  <c r="H4"/>
  <c r="F4"/>
</calcChain>
</file>

<file path=xl/sharedStrings.xml><?xml version="1.0" encoding="utf-8"?>
<sst xmlns="http://schemas.openxmlformats.org/spreadsheetml/2006/main" count="116" uniqueCount="64">
  <si>
    <t>中方县2022年事业单位公开招聘工作人员面试成绩及综合成绩公示</t>
  </si>
  <si>
    <t>序号</t>
  </si>
  <si>
    <t>准考证号</t>
  </si>
  <si>
    <t>姓 名</t>
  </si>
  <si>
    <t>报考单位</t>
  </si>
  <si>
    <t>笔试成绩（60%）</t>
  </si>
  <si>
    <t>面试成绩（40%）</t>
  </si>
  <si>
    <t>综合成绩</t>
  </si>
  <si>
    <t>综合排名</t>
  </si>
  <si>
    <t>是否入围体检</t>
  </si>
  <si>
    <t>原始分</t>
  </si>
  <si>
    <t>折合分</t>
  </si>
  <si>
    <t>张柳青</t>
  </si>
  <si>
    <t>安全生产巡查督导中心</t>
  </si>
  <si>
    <t>是</t>
  </si>
  <si>
    <t>蓝小佳</t>
  </si>
  <si>
    <t>否</t>
  </si>
  <si>
    <t>邱易玲</t>
  </si>
  <si>
    <t>地震事务中心</t>
  </si>
  <si>
    <t>钟赵男</t>
  </si>
  <si>
    <t>李灵燕</t>
  </si>
  <si>
    <t>机构编制管理信息中心</t>
  </si>
  <si>
    <t>胡海倩</t>
  </si>
  <si>
    <t>王湘飞</t>
  </si>
  <si>
    <t>计划生育药具服务中心</t>
  </si>
  <si>
    <t>贺尹</t>
  </si>
  <si>
    <t>祁泰顺</t>
  </si>
  <si>
    <t>价格调节基金征收服务中心</t>
  </si>
  <si>
    <t>杨德炜</t>
  </si>
  <si>
    <t>彭慧娟</t>
  </si>
  <si>
    <t>科技情报研究所</t>
  </si>
  <si>
    <t>段锦雯</t>
  </si>
  <si>
    <t>杨鑫</t>
  </si>
  <si>
    <t>李超</t>
  </si>
  <si>
    <t>于淇</t>
  </si>
  <si>
    <t>旅游开发中心</t>
  </si>
  <si>
    <t>曾文英</t>
  </si>
  <si>
    <t>谢晓敏</t>
  </si>
  <si>
    <t>青少年发展基金会</t>
  </si>
  <si>
    <t>曾一鸣</t>
  </si>
  <si>
    <t>陈丽华</t>
  </si>
  <si>
    <t>人才资源服务中心</t>
  </si>
  <si>
    <t>何美元</t>
  </si>
  <si>
    <t>张玥</t>
  </si>
  <si>
    <t>社会保障信息服务中心</t>
  </si>
  <si>
    <t>周颖</t>
  </si>
  <si>
    <t>赵悦雅</t>
  </si>
  <si>
    <t>水利水电事务中心</t>
  </si>
  <si>
    <t>廖继勇</t>
  </si>
  <si>
    <t>杨佳霖</t>
  </si>
  <si>
    <t>网络安全和舆情监测中心</t>
  </si>
  <si>
    <t>杨棣钧</t>
  </si>
  <si>
    <t>黄钊</t>
  </si>
  <si>
    <t>信息技术中心</t>
  </si>
  <si>
    <t>蓝园</t>
  </si>
  <si>
    <t>吴梦婷</t>
  </si>
  <si>
    <t>陈凡</t>
  </si>
  <si>
    <t>吴红艳</t>
  </si>
  <si>
    <t>知识产权局</t>
  </si>
  <si>
    <t>蒋斌</t>
  </si>
  <si>
    <t>段佳丽</t>
  </si>
  <si>
    <t>中方县财政投资评审中心</t>
  </si>
  <si>
    <t>刘馨雨</t>
  </si>
  <si>
    <t>政府金融服务中心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</si>
</sst>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view="pageBreakPreview" topLeftCell="A19" zoomScale="85" zoomScaleNormal="100" workbookViewId="0">
      <selection activeCell="D33" sqref="D33"/>
    </sheetView>
  </sheetViews>
  <sheetFormatPr defaultColWidth="9" defaultRowHeight="13.5"/>
  <cols>
    <col min="1" max="1" width="6.875" style="1" customWidth="1"/>
    <col min="2" max="2" width="16.375" style="1" customWidth="1"/>
    <col min="3" max="3" width="11.25" style="1" customWidth="1"/>
    <col min="4" max="4" width="29.375" style="2" customWidth="1"/>
    <col min="5" max="6" width="11.25" style="1" customWidth="1"/>
    <col min="7" max="7" width="11.125" style="1" customWidth="1"/>
    <col min="8" max="8" width="12" style="1" customWidth="1"/>
    <col min="9" max="9" width="11.375" style="1" customWidth="1"/>
    <col min="10" max="10" width="9.75" style="1" customWidth="1"/>
    <col min="11" max="11" width="10.625" style="1" customWidth="1"/>
    <col min="12" max="16384" width="9" style="1"/>
  </cols>
  <sheetData>
    <row r="1" spans="1:11" ht="48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30.95" customHeight="1">
      <c r="A2" s="10" t="s">
        <v>1</v>
      </c>
      <c r="B2" s="12" t="s">
        <v>2</v>
      </c>
      <c r="C2" s="12" t="s">
        <v>3</v>
      </c>
      <c r="D2" s="12" t="s">
        <v>4</v>
      </c>
      <c r="E2" s="8" t="s">
        <v>5</v>
      </c>
      <c r="F2" s="9"/>
      <c r="G2" s="8" t="s">
        <v>6</v>
      </c>
      <c r="H2" s="9"/>
      <c r="I2" s="12" t="s">
        <v>7</v>
      </c>
      <c r="J2" s="12" t="s">
        <v>8</v>
      </c>
      <c r="K2" s="12" t="s">
        <v>9</v>
      </c>
    </row>
    <row r="3" spans="1:11" ht="24" customHeight="1">
      <c r="A3" s="11"/>
      <c r="B3" s="13"/>
      <c r="C3" s="13"/>
      <c r="D3" s="13"/>
      <c r="E3" s="3" t="s">
        <v>10</v>
      </c>
      <c r="F3" s="3" t="s">
        <v>11</v>
      </c>
      <c r="G3" s="3" t="s">
        <v>10</v>
      </c>
      <c r="H3" s="3" t="s">
        <v>11</v>
      </c>
      <c r="I3" s="13"/>
      <c r="J3" s="13"/>
      <c r="K3" s="13"/>
    </row>
    <row r="4" spans="1:11" ht="26.1" customHeight="1">
      <c r="A4" s="4">
        <v>1</v>
      </c>
      <c r="B4" s="4">
        <v>202201042</v>
      </c>
      <c r="C4" s="4" t="s">
        <v>12</v>
      </c>
      <c r="D4" s="5" t="s">
        <v>13</v>
      </c>
      <c r="E4" s="4">
        <v>48.6</v>
      </c>
      <c r="F4" s="4">
        <f t="shared" ref="F4:F37" si="0">E4*0.6</f>
        <v>29.16</v>
      </c>
      <c r="G4" s="4">
        <v>79</v>
      </c>
      <c r="H4" s="4">
        <f t="shared" ref="H4:H37" si="1">G4*0.4</f>
        <v>31.6</v>
      </c>
      <c r="I4" s="4">
        <f t="shared" ref="I4:I37" si="2">F4+H4</f>
        <v>60.76</v>
      </c>
      <c r="J4" s="4">
        <v>1</v>
      </c>
      <c r="K4" s="6" t="s">
        <v>14</v>
      </c>
    </row>
    <row r="5" spans="1:11" ht="26.1" customHeight="1">
      <c r="A5" s="4">
        <v>2</v>
      </c>
      <c r="B5" s="4">
        <v>202201033</v>
      </c>
      <c r="C5" s="4" t="s">
        <v>15</v>
      </c>
      <c r="D5" s="5" t="s">
        <v>13</v>
      </c>
      <c r="E5" s="4">
        <v>49.3</v>
      </c>
      <c r="F5" s="4">
        <f t="shared" si="0"/>
        <v>29.58</v>
      </c>
      <c r="G5" s="4">
        <v>69.8</v>
      </c>
      <c r="H5" s="4">
        <f t="shared" si="1"/>
        <v>27.92</v>
      </c>
      <c r="I5" s="4">
        <f t="shared" si="2"/>
        <v>57.5</v>
      </c>
      <c r="J5" s="4">
        <v>2</v>
      </c>
      <c r="K5" s="4" t="s">
        <v>16</v>
      </c>
    </row>
    <row r="6" spans="1:11" ht="26.1" customHeight="1">
      <c r="A6" s="4">
        <v>3</v>
      </c>
      <c r="B6" s="4">
        <v>202202001</v>
      </c>
      <c r="C6" s="4" t="s">
        <v>17</v>
      </c>
      <c r="D6" s="5" t="s">
        <v>18</v>
      </c>
      <c r="E6" s="4">
        <v>63.5</v>
      </c>
      <c r="F6" s="4">
        <f t="shared" si="0"/>
        <v>38.1</v>
      </c>
      <c r="G6" s="4">
        <v>71.900000000000006</v>
      </c>
      <c r="H6" s="4">
        <f t="shared" si="1"/>
        <v>28.76</v>
      </c>
      <c r="I6" s="4">
        <f t="shared" si="2"/>
        <v>66.86</v>
      </c>
      <c r="J6" s="4">
        <v>1</v>
      </c>
      <c r="K6" s="6" t="s">
        <v>14</v>
      </c>
    </row>
    <row r="7" spans="1:11" ht="26.1" customHeight="1">
      <c r="A7" s="4">
        <v>4</v>
      </c>
      <c r="B7" s="4">
        <v>202202002</v>
      </c>
      <c r="C7" s="4" t="s">
        <v>19</v>
      </c>
      <c r="D7" s="5" t="s">
        <v>18</v>
      </c>
      <c r="E7" s="4">
        <v>57</v>
      </c>
      <c r="F7" s="4">
        <f t="shared" si="0"/>
        <v>34.200000000000003</v>
      </c>
      <c r="G7" s="4">
        <v>72</v>
      </c>
      <c r="H7" s="4">
        <f t="shared" si="1"/>
        <v>28.8</v>
      </c>
      <c r="I7" s="4">
        <f t="shared" si="2"/>
        <v>63</v>
      </c>
      <c r="J7" s="4">
        <v>2</v>
      </c>
      <c r="K7" s="4" t="s">
        <v>16</v>
      </c>
    </row>
    <row r="8" spans="1:11" ht="26.1" customHeight="1">
      <c r="A8" s="4">
        <v>5</v>
      </c>
      <c r="B8" s="4">
        <v>202203001</v>
      </c>
      <c r="C8" s="4" t="s">
        <v>20</v>
      </c>
      <c r="D8" s="5" t="s">
        <v>21</v>
      </c>
      <c r="E8" s="4">
        <v>68</v>
      </c>
      <c r="F8" s="4">
        <f t="shared" si="0"/>
        <v>40.799999999999997</v>
      </c>
      <c r="G8" s="4">
        <v>72.400000000000006</v>
      </c>
      <c r="H8" s="4">
        <f t="shared" si="1"/>
        <v>28.96</v>
      </c>
      <c r="I8" s="4">
        <f t="shared" si="2"/>
        <v>69.760000000000005</v>
      </c>
      <c r="J8" s="4">
        <v>1</v>
      </c>
      <c r="K8" s="6" t="s">
        <v>14</v>
      </c>
    </row>
    <row r="9" spans="1:11" ht="26.1" customHeight="1">
      <c r="A9" s="4">
        <v>6</v>
      </c>
      <c r="B9" s="4">
        <v>202203004</v>
      </c>
      <c r="C9" s="4" t="s">
        <v>22</v>
      </c>
      <c r="D9" s="5" t="s">
        <v>21</v>
      </c>
      <c r="E9" s="4">
        <v>64</v>
      </c>
      <c r="F9" s="4">
        <f t="shared" si="0"/>
        <v>38.4</v>
      </c>
      <c r="G9" s="4">
        <v>52.3</v>
      </c>
      <c r="H9" s="4">
        <f t="shared" si="1"/>
        <v>20.92</v>
      </c>
      <c r="I9" s="4">
        <f t="shared" si="2"/>
        <v>59.32</v>
      </c>
      <c r="J9" s="4">
        <v>2</v>
      </c>
      <c r="K9" s="4" t="s">
        <v>16</v>
      </c>
    </row>
    <row r="10" spans="1:11" ht="26.1" customHeight="1">
      <c r="A10" s="4">
        <v>7</v>
      </c>
      <c r="B10" s="4">
        <v>202214002</v>
      </c>
      <c r="C10" s="4" t="s">
        <v>23</v>
      </c>
      <c r="D10" s="5" t="s">
        <v>24</v>
      </c>
      <c r="E10" s="4">
        <v>62.5</v>
      </c>
      <c r="F10" s="4">
        <f t="shared" si="0"/>
        <v>37.5</v>
      </c>
      <c r="G10" s="4">
        <v>70.3</v>
      </c>
      <c r="H10" s="4">
        <f t="shared" si="1"/>
        <v>28.12</v>
      </c>
      <c r="I10" s="4">
        <f t="shared" si="2"/>
        <v>65.62</v>
      </c>
      <c r="J10" s="4">
        <v>1</v>
      </c>
      <c r="K10" s="6" t="s">
        <v>14</v>
      </c>
    </row>
    <row r="11" spans="1:11" ht="26.1" customHeight="1">
      <c r="A11" s="4">
        <v>8</v>
      </c>
      <c r="B11" s="4">
        <v>202214003</v>
      </c>
      <c r="C11" s="4" t="s">
        <v>25</v>
      </c>
      <c r="D11" s="5" t="s">
        <v>24</v>
      </c>
      <c r="E11" s="4">
        <v>60</v>
      </c>
      <c r="F11" s="4">
        <f t="shared" si="0"/>
        <v>36</v>
      </c>
      <c r="G11" s="4">
        <v>71.5</v>
      </c>
      <c r="H11" s="4">
        <f t="shared" si="1"/>
        <v>28.6</v>
      </c>
      <c r="I11" s="4">
        <f t="shared" si="2"/>
        <v>64.599999999999994</v>
      </c>
      <c r="J11" s="4">
        <v>2</v>
      </c>
      <c r="K11" s="4" t="s">
        <v>16</v>
      </c>
    </row>
    <row r="12" spans="1:11" ht="26.1" customHeight="1">
      <c r="A12" s="4">
        <v>9</v>
      </c>
      <c r="B12" s="4">
        <v>202215007</v>
      </c>
      <c r="C12" s="4" t="s">
        <v>26</v>
      </c>
      <c r="D12" s="5" t="s">
        <v>27</v>
      </c>
      <c r="E12" s="4">
        <v>72</v>
      </c>
      <c r="F12" s="4">
        <f t="shared" si="0"/>
        <v>43.2</v>
      </c>
      <c r="G12" s="4">
        <v>71.099999999999994</v>
      </c>
      <c r="H12" s="4">
        <f t="shared" si="1"/>
        <v>28.44</v>
      </c>
      <c r="I12" s="4">
        <f t="shared" si="2"/>
        <v>71.64</v>
      </c>
      <c r="J12" s="4">
        <v>1</v>
      </c>
      <c r="K12" s="6" t="s">
        <v>14</v>
      </c>
    </row>
    <row r="13" spans="1:11" ht="26.1" customHeight="1">
      <c r="A13" s="4">
        <v>10</v>
      </c>
      <c r="B13" s="4">
        <v>202215001</v>
      </c>
      <c r="C13" s="4" t="s">
        <v>28</v>
      </c>
      <c r="D13" s="5" t="s">
        <v>27</v>
      </c>
      <c r="E13" s="4">
        <v>69</v>
      </c>
      <c r="F13" s="4">
        <f t="shared" si="0"/>
        <v>41.4</v>
      </c>
      <c r="G13" s="4">
        <v>71.2</v>
      </c>
      <c r="H13" s="4">
        <f t="shared" si="1"/>
        <v>28.48</v>
      </c>
      <c r="I13" s="4">
        <f t="shared" si="2"/>
        <v>69.88</v>
      </c>
      <c r="J13" s="4">
        <v>2</v>
      </c>
      <c r="K13" s="4" t="s">
        <v>16</v>
      </c>
    </row>
    <row r="14" spans="1:11" ht="26.1" customHeight="1">
      <c r="A14" s="4">
        <v>11</v>
      </c>
      <c r="B14" s="4">
        <v>202204004</v>
      </c>
      <c r="C14" s="4" t="s">
        <v>29</v>
      </c>
      <c r="D14" s="5" t="s">
        <v>30</v>
      </c>
      <c r="E14" s="4">
        <v>63</v>
      </c>
      <c r="F14" s="4">
        <f t="shared" si="0"/>
        <v>37.799999999999997</v>
      </c>
      <c r="G14" s="4">
        <v>74.3</v>
      </c>
      <c r="H14" s="4">
        <f t="shared" si="1"/>
        <v>29.72</v>
      </c>
      <c r="I14" s="4">
        <f t="shared" si="2"/>
        <v>67.52</v>
      </c>
      <c r="J14" s="4">
        <v>1</v>
      </c>
      <c r="K14" s="6" t="s">
        <v>14</v>
      </c>
    </row>
    <row r="15" spans="1:11" ht="26.1" customHeight="1">
      <c r="A15" s="4">
        <v>12</v>
      </c>
      <c r="B15" s="4">
        <v>202204003</v>
      </c>
      <c r="C15" s="4" t="s">
        <v>31</v>
      </c>
      <c r="D15" s="5" t="s">
        <v>30</v>
      </c>
      <c r="E15" s="4">
        <v>59</v>
      </c>
      <c r="F15" s="4">
        <f t="shared" si="0"/>
        <v>35.4</v>
      </c>
      <c r="G15" s="4">
        <v>73.3</v>
      </c>
      <c r="H15" s="4">
        <f t="shared" si="1"/>
        <v>29.32</v>
      </c>
      <c r="I15" s="4">
        <f t="shared" si="2"/>
        <v>64.72</v>
      </c>
      <c r="J15" s="4">
        <v>2</v>
      </c>
      <c r="K15" s="4" t="s">
        <v>16</v>
      </c>
    </row>
    <row r="16" spans="1:11" ht="26.1" customHeight="1">
      <c r="A16" s="4">
        <v>13</v>
      </c>
      <c r="B16" s="4">
        <v>202204006</v>
      </c>
      <c r="C16" s="4" t="s">
        <v>32</v>
      </c>
      <c r="D16" s="5" t="s">
        <v>30</v>
      </c>
      <c r="E16" s="4">
        <v>59</v>
      </c>
      <c r="F16" s="4">
        <f t="shared" si="0"/>
        <v>35.4</v>
      </c>
      <c r="G16" s="4">
        <v>71.099999999999994</v>
      </c>
      <c r="H16" s="4">
        <f t="shared" si="1"/>
        <v>28.44</v>
      </c>
      <c r="I16" s="4">
        <f t="shared" si="2"/>
        <v>63.84</v>
      </c>
      <c r="J16" s="4">
        <v>3</v>
      </c>
      <c r="K16" s="4" t="s">
        <v>16</v>
      </c>
    </row>
    <row r="17" spans="1:11" ht="26.1" customHeight="1">
      <c r="A17" s="4">
        <v>14</v>
      </c>
      <c r="B17" s="4">
        <v>202204005</v>
      </c>
      <c r="C17" s="4" t="s">
        <v>33</v>
      </c>
      <c r="D17" s="5" t="s">
        <v>30</v>
      </c>
      <c r="E17" s="4">
        <v>59</v>
      </c>
      <c r="F17" s="4">
        <f t="shared" si="0"/>
        <v>35.4</v>
      </c>
      <c r="G17" s="4">
        <v>68.8</v>
      </c>
      <c r="H17" s="4">
        <f t="shared" si="1"/>
        <v>27.52</v>
      </c>
      <c r="I17" s="4">
        <f t="shared" si="2"/>
        <v>62.92</v>
      </c>
      <c r="J17" s="4">
        <v>4</v>
      </c>
      <c r="K17" s="4" t="s">
        <v>16</v>
      </c>
    </row>
    <row r="18" spans="1:11" ht="26.1" customHeight="1">
      <c r="A18" s="4">
        <v>15</v>
      </c>
      <c r="B18" s="4">
        <v>202212004</v>
      </c>
      <c r="C18" s="4" t="s">
        <v>34</v>
      </c>
      <c r="D18" s="5" t="s">
        <v>35</v>
      </c>
      <c r="E18" s="4">
        <v>54.5</v>
      </c>
      <c r="F18" s="4">
        <f t="shared" si="0"/>
        <v>32.700000000000003</v>
      </c>
      <c r="G18" s="4">
        <v>77</v>
      </c>
      <c r="H18" s="4">
        <f t="shared" si="1"/>
        <v>30.8</v>
      </c>
      <c r="I18" s="4">
        <f t="shared" si="2"/>
        <v>63.5</v>
      </c>
      <c r="J18" s="4">
        <v>1</v>
      </c>
      <c r="K18" s="6" t="s">
        <v>14</v>
      </c>
    </row>
    <row r="19" spans="1:11" ht="26.1" customHeight="1">
      <c r="A19" s="4">
        <v>16</v>
      </c>
      <c r="B19" s="4">
        <v>202212005</v>
      </c>
      <c r="C19" s="4" t="s">
        <v>36</v>
      </c>
      <c r="D19" s="5" t="s">
        <v>35</v>
      </c>
      <c r="E19" s="4">
        <v>56</v>
      </c>
      <c r="F19" s="4">
        <f t="shared" si="0"/>
        <v>33.6</v>
      </c>
      <c r="G19" s="4">
        <v>71.900000000000006</v>
      </c>
      <c r="H19" s="4">
        <f t="shared" si="1"/>
        <v>28.76</v>
      </c>
      <c r="I19" s="4">
        <f t="shared" si="2"/>
        <v>62.36</v>
      </c>
      <c r="J19" s="4">
        <v>2</v>
      </c>
      <c r="K19" s="4" t="s">
        <v>16</v>
      </c>
    </row>
    <row r="20" spans="1:11" ht="26.1" customHeight="1">
      <c r="A20" s="4">
        <v>17</v>
      </c>
      <c r="B20" s="4">
        <v>202217066</v>
      </c>
      <c r="C20" s="4" t="s">
        <v>37</v>
      </c>
      <c r="D20" s="5" t="s">
        <v>38</v>
      </c>
      <c r="E20" s="4">
        <v>78.599999999999994</v>
      </c>
      <c r="F20" s="4">
        <f t="shared" si="0"/>
        <v>47.16</v>
      </c>
      <c r="G20" s="4">
        <v>78.8</v>
      </c>
      <c r="H20" s="4">
        <f t="shared" si="1"/>
        <v>31.52</v>
      </c>
      <c r="I20" s="4">
        <f t="shared" si="2"/>
        <v>78.680000000000007</v>
      </c>
      <c r="J20" s="4">
        <v>1</v>
      </c>
      <c r="K20" s="6" t="s">
        <v>14</v>
      </c>
    </row>
    <row r="21" spans="1:11" ht="26.1" customHeight="1">
      <c r="A21" s="4">
        <v>18</v>
      </c>
      <c r="B21" s="4">
        <v>202217025</v>
      </c>
      <c r="C21" s="4" t="s">
        <v>39</v>
      </c>
      <c r="D21" s="5" t="s">
        <v>38</v>
      </c>
      <c r="E21" s="4">
        <v>78.099999999999994</v>
      </c>
      <c r="F21" s="4">
        <f t="shared" si="0"/>
        <v>46.86</v>
      </c>
      <c r="G21" s="4">
        <v>71.2</v>
      </c>
      <c r="H21" s="4">
        <f t="shared" si="1"/>
        <v>28.48</v>
      </c>
      <c r="I21" s="4">
        <f t="shared" si="2"/>
        <v>75.34</v>
      </c>
      <c r="J21" s="4">
        <v>2</v>
      </c>
      <c r="K21" s="4" t="s">
        <v>16</v>
      </c>
    </row>
    <row r="22" spans="1:11" ht="26.1" customHeight="1">
      <c r="A22" s="4">
        <v>19</v>
      </c>
      <c r="B22" s="4">
        <v>202219004</v>
      </c>
      <c r="C22" s="4" t="s">
        <v>40</v>
      </c>
      <c r="D22" s="5" t="s">
        <v>41</v>
      </c>
      <c r="E22" s="4">
        <v>72.5</v>
      </c>
      <c r="F22" s="4">
        <f t="shared" si="0"/>
        <v>43.5</v>
      </c>
      <c r="G22" s="4">
        <v>70.5</v>
      </c>
      <c r="H22" s="4">
        <f t="shared" si="1"/>
        <v>28.2</v>
      </c>
      <c r="I22" s="4">
        <f t="shared" si="2"/>
        <v>71.7</v>
      </c>
      <c r="J22" s="4">
        <v>1</v>
      </c>
      <c r="K22" s="6" t="s">
        <v>14</v>
      </c>
    </row>
    <row r="23" spans="1:11" ht="26.1" customHeight="1">
      <c r="A23" s="4">
        <v>20</v>
      </c>
      <c r="B23" s="4">
        <v>202219014</v>
      </c>
      <c r="C23" s="4" t="s">
        <v>42</v>
      </c>
      <c r="D23" s="5" t="s">
        <v>41</v>
      </c>
      <c r="E23" s="4">
        <v>70.5</v>
      </c>
      <c r="F23" s="4">
        <f t="shared" si="0"/>
        <v>42.3</v>
      </c>
      <c r="G23" s="4">
        <v>72.099999999999994</v>
      </c>
      <c r="H23" s="4">
        <f t="shared" si="1"/>
        <v>28.84</v>
      </c>
      <c r="I23" s="4">
        <f t="shared" si="2"/>
        <v>71.14</v>
      </c>
      <c r="J23" s="4">
        <v>2</v>
      </c>
      <c r="K23" s="4" t="s">
        <v>16</v>
      </c>
    </row>
    <row r="24" spans="1:11" ht="26.1" customHeight="1">
      <c r="A24" s="4">
        <v>21</v>
      </c>
      <c r="B24" s="4">
        <v>202220001</v>
      </c>
      <c r="C24" s="4" t="s">
        <v>43</v>
      </c>
      <c r="D24" s="5" t="s">
        <v>44</v>
      </c>
      <c r="E24" s="4">
        <v>65.5</v>
      </c>
      <c r="F24" s="4">
        <f t="shared" si="0"/>
        <v>39.299999999999997</v>
      </c>
      <c r="G24" s="4">
        <v>72.7</v>
      </c>
      <c r="H24" s="4">
        <f t="shared" si="1"/>
        <v>29.08</v>
      </c>
      <c r="I24" s="4">
        <f t="shared" si="2"/>
        <v>68.38</v>
      </c>
      <c r="J24" s="4">
        <v>1</v>
      </c>
      <c r="K24" s="6" t="s">
        <v>14</v>
      </c>
    </row>
    <row r="25" spans="1:11" ht="26.1" customHeight="1">
      <c r="A25" s="4">
        <v>22</v>
      </c>
      <c r="B25" s="4">
        <v>202220002</v>
      </c>
      <c r="C25" s="4" t="s">
        <v>45</v>
      </c>
      <c r="D25" s="5" t="s">
        <v>44</v>
      </c>
      <c r="E25" s="4">
        <v>62.5</v>
      </c>
      <c r="F25" s="4">
        <f t="shared" si="0"/>
        <v>37.5</v>
      </c>
      <c r="G25" s="4">
        <v>69.5</v>
      </c>
      <c r="H25" s="4">
        <f t="shared" si="1"/>
        <v>27.8</v>
      </c>
      <c r="I25" s="4">
        <f t="shared" si="2"/>
        <v>65.3</v>
      </c>
      <c r="J25" s="4">
        <v>2</v>
      </c>
      <c r="K25" s="4" t="s">
        <v>16</v>
      </c>
    </row>
    <row r="26" spans="1:11" ht="26.1" customHeight="1">
      <c r="A26" s="4">
        <v>23</v>
      </c>
      <c r="B26" s="4">
        <v>202218002</v>
      </c>
      <c r="C26" s="4" t="s">
        <v>46</v>
      </c>
      <c r="D26" s="5" t="s">
        <v>47</v>
      </c>
      <c r="E26" s="4">
        <v>57.5</v>
      </c>
      <c r="F26" s="4">
        <f t="shared" si="0"/>
        <v>34.5</v>
      </c>
      <c r="G26" s="4">
        <v>69.5</v>
      </c>
      <c r="H26" s="4">
        <f t="shared" si="1"/>
        <v>27.8</v>
      </c>
      <c r="I26" s="4">
        <f t="shared" si="2"/>
        <v>62.3</v>
      </c>
      <c r="J26" s="4">
        <v>1</v>
      </c>
      <c r="K26" s="6" t="s">
        <v>14</v>
      </c>
    </row>
    <row r="27" spans="1:11" ht="26.1" customHeight="1">
      <c r="A27" s="4">
        <v>24</v>
      </c>
      <c r="B27" s="4">
        <v>202218003</v>
      </c>
      <c r="C27" s="4" t="s">
        <v>48</v>
      </c>
      <c r="D27" s="5" t="s">
        <v>47</v>
      </c>
      <c r="E27" s="4">
        <v>54.5</v>
      </c>
      <c r="F27" s="4">
        <f t="shared" si="0"/>
        <v>32.700000000000003</v>
      </c>
      <c r="G27" s="4">
        <v>71.3</v>
      </c>
      <c r="H27" s="4">
        <f t="shared" si="1"/>
        <v>28.52</v>
      </c>
      <c r="I27" s="4">
        <f t="shared" si="2"/>
        <v>61.22</v>
      </c>
      <c r="J27" s="4">
        <v>2</v>
      </c>
      <c r="K27" s="4" t="s">
        <v>16</v>
      </c>
    </row>
    <row r="28" spans="1:11" ht="26.1" customHeight="1">
      <c r="A28" s="4">
        <v>25</v>
      </c>
      <c r="B28" s="4">
        <v>202210010</v>
      </c>
      <c r="C28" s="4" t="s">
        <v>49</v>
      </c>
      <c r="D28" s="5" t="s">
        <v>50</v>
      </c>
      <c r="E28" s="4">
        <v>75</v>
      </c>
      <c r="F28" s="4">
        <f t="shared" si="0"/>
        <v>45</v>
      </c>
      <c r="G28" s="4">
        <v>69.7</v>
      </c>
      <c r="H28" s="4">
        <f t="shared" si="1"/>
        <v>27.88</v>
      </c>
      <c r="I28" s="4">
        <f t="shared" si="2"/>
        <v>72.88</v>
      </c>
      <c r="J28" s="4">
        <v>1</v>
      </c>
      <c r="K28" s="6" t="s">
        <v>14</v>
      </c>
    </row>
    <row r="29" spans="1:11" ht="26.1" customHeight="1">
      <c r="A29" s="4">
        <v>26</v>
      </c>
      <c r="B29" s="4">
        <v>202210014</v>
      </c>
      <c r="C29" s="4" t="s">
        <v>51</v>
      </c>
      <c r="D29" s="5" t="s">
        <v>50</v>
      </c>
      <c r="E29" s="4">
        <v>75</v>
      </c>
      <c r="F29" s="4">
        <f t="shared" si="0"/>
        <v>45</v>
      </c>
      <c r="G29" s="4">
        <v>69.2</v>
      </c>
      <c r="H29" s="4">
        <f t="shared" si="1"/>
        <v>27.68</v>
      </c>
      <c r="I29" s="4">
        <f t="shared" si="2"/>
        <v>72.680000000000007</v>
      </c>
      <c r="J29" s="4">
        <v>2</v>
      </c>
      <c r="K29" s="4" t="s">
        <v>16</v>
      </c>
    </row>
    <row r="30" spans="1:11" ht="26.1" customHeight="1">
      <c r="A30" s="4">
        <v>27</v>
      </c>
      <c r="B30" s="4">
        <v>202211053</v>
      </c>
      <c r="C30" s="4" t="s">
        <v>52</v>
      </c>
      <c r="D30" s="5" t="s">
        <v>53</v>
      </c>
      <c r="E30" s="4">
        <v>76.099999999999994</v>
      </c>
      <c r="F30" s="4">
        <f t="shared" si="0"/>
        <v>45.66</v>
      </c>
      <c r="G30" s="4">
        <v>77.7</v>
      </c>
      <c r="H30" s="4">
        <f t="shared" si="1"/>
        <v>31.08</v>
      </c>
      <c r="I30" s="4">
        <f t="shared" si="2"/>
        <v>76.739999999999995</v>
      </c>
      <c r="J30" s="4">
        <v>1</v>
      </c>
      <c r="K30" s="6" t="s">
        <v>14</v>
      </c>
    </row>
    <row r="31" spans="1:11" ht="26.1" customHeight="1">
      <c r="A31" s="4">
        <v>28</v>
      </c>
      <c r="B31" s="4">
        <v>202211014</v>
      </c>
      <c r="C31" s="4" t="s">
        <v>54</v>
      </c>
      <c r="D31" s="5" t="s">
        <v>53</v>
      </c>
      <c r="E31" s="4">
        <v>76.7</v>
      </c>
      <c r="F31" s="4">
        <f t="shared" si="0"/>
        <v>46.02</v>
      </c>
      <c r="G31" s="4">
        <v>73.3</v>
      </c>
      <c r="H31" s="4">
        <f t="shared" si="1"/>
        <v>29.32</v>
      </c>
      <c r="I31" s="4">
        <f t="shared" si="2"/>
        <v>75.34</v>
      </c>
      <c r="J31" s="4">
        <v>2</v>
      </c>
      <c r="K31" s="4" t="s">
        <v>16</v>
      </c>
    </row>
    <row r="32" spans="1:11" ht="26.1" customHeight="1">
      <c r="A32" s="4">
        <v>29</v>
      </c>
      <c r="B32" s="4">
        <v>202205001</v>
      </c>
      <c r="C32" s="4" t="s">
        <v>55</v>
      </c>
      <c r="D32" s="5" t="s">
        <v>63</v>
      </c>
      <c r="E32" s="4">
        <v>58.5</v>
      </c>
      <c r="F32" s="4">
        <f t="shared" si="0"/>
        <v>35.1</v>
      </c>
      <c r="G32" s="4">
        <v>77.3</v>
      </c>
      <c r="H32" s="4">
        <f t="shared" si="1"/>
        <v>30.92</v>
      </c>
      <c r="I32" s="4">
        <f t="shared" si="2"/>
        <v>66.02</v>
      </c>
      <c r="J32" s="4">
        <v>1</v>
      </c>
      <c r="K32" s="6" t="s">
        <v>14</v>
      </c>
    </row>
    <row r="33" spans="1:11" ht="26.1" customHeight="1">
      <c r="A33" s="4">
        <v>30</v>
      </c>
      <c r="B33" s="4">
        <v>202205003</v>
      </c>
      <c r="C33" s="4" t="s">
        <v>56</v>
      </c>
      <c r="D33" s="5" t="s">
        <v>63</v>
      </c>
      <c r="E33" s="4">
        <v>58</v>
      </c>
      <c r="F33" s="4">
        <f t="shared" si="0"/>
        <v>34.799999999999997</v>
      </c>
      <c r="G33" s="4">
        <v>71</v>
      </c>
      <c r="H33" s="4">
        <f t="shared" si="1"/>
        <v>28.4</v>
      </c>
      <c r="I33" s="4">
        <f t="shared" si="2"/>
        <v>63.2</v>
      </c>
      <c r="J33" s="4">
        <v>2</v>
      </c>
      <c r="K33" s="4" t="s">
        <v>16</v>
      </c>
    </row>
    <row r="34" spans="1:11" ht="26.1" customHeight="1">
      <c r="A34" s="4">
        <v>31</v>
      </c>
      <c r="B34" s="4">
        <v>202208045</v>
      </c>
      <c r="C34" s="4" t="s">
        <v>57</v>
      </c>
      <c r="D34" s="5" t="s">
        <v>58</v>
      </c>
      <c r="E34" s="4">
        <v>79</v>
      </c>
      <c r="F34" s="4">
        <f t="shared" si="0"/>
        <v>47.4</v>
      </c>
      <c r="G34" s="4">
        <v>70</v>
      </c>
      <c r="H34" s="4">
        <f t="shared" si="1"/>
        <v>28</v>
      </c>
      <c r="I34" s="4">
        <f t="shared" si="2"/>
        <v>75.400000000000006</v>
      </c>
      <c r="J34" s="4">
        <v>1</v>
      </c>
      <c r="K34" s="6" t="s">
        <v>14</v>
      </c>
    </row>
    <row r="35" spans="1:11" ht="26.1" customHeight="1">
      <c r="A35" s="4">
        <v>32</v>
      </c>
      <c r="B35" s="4">
        <v>202208098</v>
      </c>
      <c r="C35" s="4" t="s">
        <v>59</v>
      </c>
      <c r="D35" s="5" t="s">
        <v>58</v>
      </c>
      <c r="E35" s="4">
        <v>75</v>
      </c>
      <c r="F35" s="4">
        <f t="shared" si="0"/>
        <v>45</v>
      </c>
      <c r="G35" s="4">
        <v>72.3</v>
      </c>
      <c r="H35" s="4">
        <f t="shared" si="1"/>
        <v>28.92</v>
      </c>
      <c r="I35" s="4">
        <f t="shared" si="2"/>
        <v>73.92</v>
      </c>
      <c r="J35" s="4">
        <v>2</v>
      </c>
      <c r="K35" s="4" t="s">
        <v>16</v>
      </c>
    </row>
    <row r="36" spans="1:11" ht="26.1" customHeight="1">
      <c r="A36" s="4">
        <v>33</v>
      </c>
      <c r="B36" s="4">
        <v>202213001</v>
      </c>
      <c r="C36" s="4" t="s">
        <v>60</v>
      </c>
      <c r="D36" s="5" t="s">
        <v>61</v>
      </c>
      <c r="E36" s="4">
        <v>66.5</v>
      </c>
      <c r="F36" s="4">
        <f t="shared" si="0"/>
        <v>39.9</v>
      </c>
      <c r="G36" s="4">
        <v>70.5</v>
      </c>
      <c r="H36" s="4">
        <f t="shared" si="1"/>
        <v>28.2</v>
      </c>
      <c r="I36" s="4">
        <f t="shared" si="2"/>
        <v>68.099999999999994</v>
      </c>
      <c r="J36" s="4">
        <v>1</v>
      </c>
      <c r="K36" s="6" t="s">
        <v>14</v>
      </c>
    </row>
    <row r="37" spans="1:11" ht="26.1" customHeight="1">
      <c r="A37" s="4">
        <v>34</v>
      </c>
      <c r="B37" s="4">
        <v>202213002</v>
      </c>
      <c r="C37" s="4" t="s">
        <v>62</v>
      </c>
      <c r="D37" s="5" t="s">
        <v>61</v>
      </c>
      <c r="E37" s="4">
        <v>58</v>
      </c>
      <c r="F37" s="4">
        <f t="shared" si="0"/>
        <v>34.799999999999997</v>
      </c>
      <c r="G37" s="4">
        <v>68.5</v>
      </c>
      <c r="H37" s="4">
        <f t="shared" si="1"/>
        <v>27.4</v>
      </c>
      <c r="I37" s="4">
        <f t="shared" si="2"/>
        <v>62.2</v>
      </c>
      <c r="J37" s="4">
        <v>2</v>
      </c>
      <c r="K37" s="4" t="s">
        <v>16</v>
      </c>
    </row>
  </sheetData>
  <autoFilter ref="A2:P37">
    <extLst/>
  </autoFilter>
  <sortState ref="A4:K37">
    <sortCondition ref="D4:D37"/>
    <sortCondition descending="1" ref="I4:I37"/>
  </sortState>
  <mergeCells count="10">
    <mergeCell ref="A1:K1"/>
    <mergeCell ref="E2:F2"/>
    <mergeCell ref="G2:H2"/>
    <mergeCell ref="A2:A3"/>
    <mergeCell ref="B2:B3"/>
    <mergeCell ref="C2:C3"/>
    <mergeCell ref="D2:D3"/>
    <mergeCell ref="I2:I3"/>
    <mergeCell ref="J2:J3"/>
    <mergeCell ref="K2:K3"/>
  </mergeCells>
  <phoneticPr fontId="5" type="noConversion"/>
  <printOptions horizontalCentered="1" verticalCentered="1"/>
  <pageMargins left="0.31458333333333299" right="0.31458333333333299" top="0.31458333333333299" bottom="0.55069444444444404" header="0.39305555555555599" footer="0.5"/>
  <pageSetup paperSize="9" scale="95" fitToHeight="0" orientation="landscape" r:id="rId1"/>
  <headerFooter>
    <oddFooter>&amp;C第 &amp;P 页，共 &amp;N 页</oddFooter>
  </headerFooter>
  <rowBreaks count="2" manualBreakCount="2">
    <brk id="19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2022-07-13T06:41:00Z</dcterms:created>
  <dcterms:modified xsi:type="dcterms:W3CDTF">2022-08-01T08:36:35Z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C22B6505D8694AB5AE4774D771D29789</vt:lpwstr>
  </property>
</Properties>
</file>