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080" activeTab="3"/>
  </bookViews>
  <sheets>
    <sheet name="表-1" sheetId="7" r:id="rId1"/>
    <sheet name="表-2" sheetId="2" r:id="rId2"/>
    <sheet name="表-3" sheetId="4" r:id="rId3"/>
    <sheet name="表-4" sheetId="8" r:id="rId4"/>
  </sheets>
  <calcPr calcId="144525"/>
</workbook>
</file>

<file path=xl/sharedStrings.xml><?xml version="1.0" encoding="utf-8"?>
<sst xmlns="http://schemas.openxmlformats.org/spreadsheetml/2006/main" count="205">
  <si>
    <t>附表1                               中方县2016年度新型工业化引导资金收支明细表</t>
  </si>
  <si>
    <t>单位：人民币元</t>
  </si>
  <si>
    <t>序号</t>
  </si>
  <si>
    <t>时间</t>
  </si>
  <si>
    <t>凭证号</t>
  </si>
  <si>
    <t>资金名称</t>
  </si>
  <si>
    <t>项目数量</t>
  </si>
  <si>
    <t>资金类型</t>
  </si>
  <si>
    <t>承担单位</t>
  </si>
  <si>
    <t>预算文件</t>
  </si>
  <si>
    <r>
      <rPr>
        <b/>
        <sz val="10"/>
        <color rgb="FF000000"/>
        <rFont val="宋体"/>
        <charset val="134"/>
      </rPr>
      <t>收入</t>
    </r>
  </si>
  <si>
    <r>
      <rPr>
        <b/>
        <sz val="10"/>
        <color rgb="FF000000"/>
        <rFont val="宋体"/>
        <charset val="134"/>
      </rPr>
      <t>支出</t>
    </r>
  </si>
  <si>
    <r>
      <rPr>
        <b/>
        <sz val="10"/>
        <color rgb="FF000000"/>
        <rFont val="宋体"/>
        <charset val="134"/>
      </rPr>
      <t>结余</t>
    </r>
  </si>
  <si>
    <t>资金来源类型</t>
  </si>
  <si>
    <t>一</t>
  </si>
  <si>
    <t>骨干企业环境协调资金</t>
  </si>
  <si>
    <t>指标追加录入单</t>
  </si>
  <si>
    <t>收到解决园区企业矛盾纠纷及环保问题资金</t>
  </si>
  <si>
    <t>专项补助补贴</t>
  </si>
  <si>
    <t>中方工业园</t>
  </si>
  <si>
    <t>中财预指[2016]1017号</t>
  </si>
  <si>
    <t>县本级资金</t>
  </si>
  <si>
    <t>拨付解决园区企业矛盾纠纷及环保问题资金</t>
  </si>
  <si>
    <t>县本级下拨资金</t>
  </si>
  <si>
    <t>二</t>
  </si>
  <si>
    <t>工业企业优惠政策兑现奖金</t>
  </si>
  <si>
    <t>收到按合同约定兑现湖南五新机械有限公司优惠政策350万元</t>
  </si>
  <si>
    <t>优惠政策奖-标准厂房建设</t>
  </si>
  <si>
    <t>湖南五新机械有限公司</t>
  </si>
  <si>
    <t>中财预指[2016]5363号</t>
  </si>
  <si>
    <t>拨付按合同约定兑现湖南五新机械有限公司优惠政策350万元</t>
  </si>
  <si>
    <t>收到南方葡萄酒沟酒庄一二期奖补资金</t>
  </si>
  <si>
    <t>优惠政策奖-以奖代补</t>
  </si>
  <si>
    <t>中方南方葡萄沟酒庄有限公司</t>
  </si>
  <si>
    <t>中财预指[2016]6065号</t>
  </si>
  <si>
    <t>拨付南方葡萄酒沟酒庄一二期奖补资金</t>
  </si>
  <si>
    <t>三</t>
  </si>
  <si>
    <t>工业切块资金</t>
  </si>
  <si>
    <t>收到解决中方派出所工作经费</t>
  </si>
  <si>
    <t>专项工作经费</t>
  </si>
  <si>
    <t>中方镇政府</t>
  </si>
  <si>
    <t>中财预指[2016]0519号</t>
  </si>
  <si>
    <t>拨付解决中方派出所工作经费</t>
  </si>
  <si>
    <t>收到解决人防办工作经费</t>
  </si>
  <si>
    <t>中方县人防办</t>
  </si>
  <si>
    <t>中财预指[2016]6111号</t>
  </si>
  <si>
    <t>拨付解决人防办工作经费</t>
  </si>
  <si>
    <t>四</t>
  </si>
  <si>
    <t>工业统筹资金</t>
  </si>
  <si>
    <t>收到中方县第一批工业引导资金</t>
  </si>
  <si>
    <t>各承担单位</t>
  </si>
  <si>
    <t>中财企指[2016]20号</t>
  </si>
  <si>
    <t>拨付中方县第一批工业引导资金（见附表1-1）</t>
  </si>
  <si>
    <t>收到中方县第二批工业引导资金</t>
  </si>
  <si>
    <t>各项奖励资金</t>
  </si>
  <si>
    <t>中财企指[2016]15号</t>
  </si>
  <si>
    <t>拨付中方县第二批工业引导资金（见附表1-2）</t>
  </si>
  <si>
    <t>中方办[2016]10号</t>
  </si>
  <si>
    <t>收到怀化市众建机械钢模制造有限公司兑现奖励金</t>
  </si>
  <si>
    <t>兑现奖励</t>
  </si>
  <si>
    <t>怀化市众建机械钢模制造有限公司</t>
  </si>
  <si>
    <t>公司呈中方县人民政府《关于兑现奖励的报告》</t>
  </si>
  <si>
    <t>拨付怀化市众建机械钢模制造有限公司兑现奖励金</t>
  </si>
  <si>
    <t>收到2015年金融办工作目标奖励资金</t>
  </si>
  <si>
    <t>目标奖励</t>
  </si>
  <si>
    <t>中方县金融办</t>
  </si>
  <si>
    <t>中财预指[2016]6232号</t>
  </si>
  <si>
    <t>拨付2015年金融办工作目标奖励资金</t>
  </si>
  <si>
    <t>合  计</t>
  </si>
  <si>
    <r>
      <rPr>
        <sz val="11"/>
        <color theme="1"/>
        <rFont val="Times New Roman"/>
        <charset val="134"/>
      </rPr>
      <t>22</t>
    </r>
    <r>
      <rPr>
        <sz val="11"/>
        <color theme="1"/>
        <rFont val="宋体"/>
        <charset val="134"/>
      </rPr>
      <t>个项目</t>
    </r>
  </si>
  <si>
    <t>附表2                          2016年度中方县第一批工业引导资金明细表</t>
  </si>
  <si>
    <t>资金批次</t>
  </si>
  <si>
    <t>下达经费</t>
  </si>
  <si>
    <t>下达依据</t>
  </si>
  <si>
    <t>备注</t>
  </si>
  <si>
    <t>第一批</t>
  </si>
  <si>
    <t>2016年企业周边环境改善经费</t>
  </si>
  <si>
    <t>花桥镇5万元、泸阳镇8万元、中方镇5万元</t>
  </si>
  <si>
    <t>中政办发[2012]7号以及领导批示</t>
  </si>
  <si>
    <t>县湘商文化科技产业园企业协调服务经费</t>
  </si>
  <si>
    <t>县湘商文化科技产业园</t>
  </si>
  <si>
    <t>领导批示</t>
  </si>
  <si>
    <t>2016年2月5日已下达</t>
  </si>
  <si>
    <t>中方派出所、城关派出所优化发展环境专项工作经费各5五万元</t>
  </si>
  <si>
    <t>中方镇</t>
  </si>
  <si>
    <t>中政办发[2012]7号</t>
  </si>
  <si>
    <t>中小企业服务及培训、两化融合等工作经费</t>
  </si>
  <si>
    <t>县经委</t>
  </si>
  <si>
    <t>三角滩电站遗留问题处置经费</t>
  </si>
  <si>
    <t>宇隆漆包线项目征拆补偿款</t>
  </si>
  <si>
    <t>合计</t>
  </si>
  <si>
    <t>附表3                   2016年度中方县第二批工业引导资金安排明细表</t>
  </si>
  <si>
    <t>第二批</t>
  </si>
  <si>
    <t>发展效益优胜奖</t>
  </si>
  <si>
    <t>国网中方供电有限责任公司</t>
  </si>
  <si>
    <t>怀化市恒裕实业有限公司</t>
  </si>
  <si>
    <t>中方县牌楼水电有限责任公司</t>
  </si>
  <si>
    <t>发展效益提升奖</t>
  </si>
  <si>
    <t>怀化市华恒莫来石有限公司</t>
  </si>
  <si>
    <t>台泥（怀化）水泥有限公司</t>
  </si>
  <si>
    <t>新纳规企业奖</t>
  </si>
  <si>
    <t>湖南恒业商砼有限公司</t>
  </si>
  <si>
    <t>目标管理奖</t>
  </si>
  <si>
    <t>怀化市志远钢结构工程有限公司</t>
  </si>
  <si>
    <t>省推进计划项、高新技术</t>
  </si>
  <si>
    <t>怀化市奇效节能科技有限公司</t>
  </si>
  <si>
    <t>技术创新奖</t>
  </si>
  <si>
    <t>省名牌产品奖</t>
  </si>
  <si>
    <t>湖南天佑科技有限公司</t>
  </si>
  <si>
    <t>品牌创建奖</t>
  </si>
  <si>
    <t xml:space="preserve">附表4 </t>
  </si>
  <si>
    <t xml:space="preserve"> 2016年中方县新型工业化引导资金绩效评价评分表</t>
  </si>
  <si>
    <t>一级指标</t>
  </si>
  <si>
    <t>二级指标</t>
  </si>
  <si>
    <t>三级指标</t>
  </si>
  <si>
    <t>分值</t>
  </si>
  <si>
    <t>评价内容</t>
  </si>
  <si>
    <t>评分标准</t>
  </si>
  <si>
    <t>自评分</t>
  </si>
  <si>
    <t>评价分</t>
  </si>
  <si>
    <t>投入 （20分）</t>
  </si>
  <si>
    <t>项目立项（10分）</t>
  </si>
  <si>
    <t>1.项目立项规范性</t>
  </si>
  <si>
    <t>3分</t>
  </si>
  <si>
    <t>项目的申请、设立过程是否符合相关规定要求。</t>
  </si>
  <si>
    <t>符合相关规定：3分；否：0分。</t>
  </si>
  <si>
    <t>2.绩效目标合理性</t>
  </si>
  <si>
    <t>项目所设立的绩效目标是否依据充分，是否符合客观实际。</t>
  </si>
  <si>
    <t>依据充分且符合实际：3分；依据充分或符合实际：1分；既不充分又不实际：0分。</t>
  </si>
  <si>
    <t>3.绩效指标明确性</t>
  </si>
  <si>
    <t>4分</t>
  </si>
  <si>
    <t>目标的设立是否清晰、细化、可衡量</t>
  </si>
  <si>
    <t>目标设立清晰、细化、可衡量：4分；否：0分。</t>
  </si>
  <si>
    <t>资金落实（10分）</t>
  </si>
  <si>
    <t>4.资金到位率</t>
  </si>
  <si>
    <t>5分</t>
  </si>
  <si>
    <t>考核评价项目资金是否拨付到项目实施单位，是否按照原预算标准拨付。</t>
  </si>
  <si>
    <t>按标准到位率100%：5分；按标准但到位率未达到100%或未按标准但到位率达100%：2分；既未按标准到位率又未达100%：1分。</t>
  </si>
  <si>
    <t>5.到位及时</t>
  </si>
  <si>
    <t>考核县下拨资金是否按计划要求及时支付。</t>
  </si>
  <si>
    <t>按计划及时支付：5分；拖付且理由充分的：2分；否则得1分。</t>
  </si>
  <si>
    <t>过程 （30分）</t>
  </si>
  <si>
    <t>业务管理（20分）</t>
  </si>
  <si>
    <t>6.管理制度健全</t>
  </si>
  <si>
    <t>相关管理制度是否健全以及实际执行情况。</t>
  </si>
  <si>
    <t>有相关制度并能认真执行：3分；有相关制度并执行一般：1分；无相关管理制度：0分。</t>
  </si>
  <si>
    <t>7.制定项目初步设计、编制年度实施方案</t>
  </si>
  <si>
    <t>考核发展规划，可行性方案以及年度实施方案的编报。</t>
  </si>
  <si>
    <t>有发展规划，可行性方案并按时编报年度实施方案：3分；无发展规划或未按时编报年度实施方案：缺一项扣1分。</t>
  </si>
  <si>
    <t>8.项目档案管理实施</t>
  </si>
  <si>
    <t>考核项目合同书、验收报告、技术审定等资料是否齐全并及时归档;。</t>
  </si>
  <si>
    <t>有技术推广人员及机构：1分；举办1-2期项目培训班，并发放了培训资料：1分；发放技术推广宣传资料但没有办培训班：1分。总分不超过3分。</t>
  </si>
  <si>
    <t>9.政策宣传</t>
  </si>
  <si>
    <t>是否利用各种媒介进行公示宣传，包括室内、室外。</t>
  </si>
  <si>
    <t>有进行宣传：3分；无：0分。</t>
  </si>
  <si>
    <t>10.项目完成质量及验收</t>
  </si>
  <si>
    <t>考核项目完成质量及验收手续</t>
  </si>
  <si>
    <t>工程质量优验收；5分；工程质量良验收；3分；工程质量合格并有验收；2分；工程质量不合格无验收；0分；</t>
  </si>
  <si>
    <r>
      <t>1</t>
    </r>
    <r>
      <rPr>
        <sz val="10"/>
        <color indexed="8"/>
        <rFont val="仿宋_GB2312"/>
        <charset val="134"/>
      </rPr>
      <t>1.工程运行管护</t>
    </r>
  </si>
  <si>
    <t>项目过程中是否有运行管护</t>
  </si>
  <si>
    <r>
      <t>有运行管护：3分；无；</t>
    </r>
    <r>
      <rPr>
        <sz val="10"/>
        <color indexed="8"/>
        <rFont val="仿宋_GB2312"/>
        <charset val="134"/>
      </rPr>
      <t>0分</t>
    </r>
  </si>
  <si>
    <t>财务管 理状况 （10分）</t>
  </si>
  <si>
    <t>12.资金是否       专款专用</t>
  </si>
  <si>
    <t>评价项目资金的安全性，下拨资金是否按要求应用于本项目，不存在挪用、截留和挤占等现象。</t>
  </si>
  <si>
    <t>专款专用无违规现象：4分；有违规现象：1分。</t>
  </si>
  <si>
    <t>13.管理制度的      健全性</t>
  </si>
  <si>
    <t>财务制度健全，是否有章可循。</t>
  </si>
  <si>
    <t>健全：3分；基本健全：1.5分；不太健全：1分；很不健全：0分。</t>
  </si>
  <si>
    <t>14.财务监控          有效性</t>
  </si>
  <si>
    <t>资金使用是否有严格的审批程序和手续，财务会计制度是否得到有效执行。</t>
  </si>
  <si>
    <t>有严格审批程序和手续，并得到执行：3分；有审批程序和手续但不执行：1分。</t>
  </si>
  <si>
    <t>产出 （20分）</t>
  </si>
  <si>
    <t>项目产出（20分）</t>
  </si>
  <si>
    <t>15.任务完成率</t>
  </si>
  <si>
    <t>任务完成情况</t>
  </si>
  <si>
    <t>任务完成100%计5分；未完成按比例扣2分，扣完为止。</t>
  </si>
  <si>
    <r>
      <t>1</t>
    </r>
    <r>
      <rPr>
        <sz val="10"/>
        <color indexed="8"/>
        <rFont val="仿宋_GB2312"/>
        <charset val="134"/>
      </rPr>
      <t>6..任务完成及时率</t>
    </r>
  </si>
  <si>
    <t>任务完成是否及时</t>
  </si>
  <si>
    <t>按时完成计5分；未按时完成计0分。</t>
  </si>
  <si>
    <r>
      <t>1</t>
    </r>
    <r>
      <rPr>
        <sz val="10"/>
        <color indexed="8"/>
        <rFont val="仿宋_GB2312"/>
        <charset val="134"/>
      </rPr>
      <t>7..质量达标率</t>
    </r>
  </si>
  <si>
    <t>考核是否按质按量完成</t>
  </si>
  <si>
    <t>完成质量好：5分；完成质量一般：5分；完成质量差：0分。</t>
  </si>
  <si>
    <r>
      <t>18</t>
    </r>
    <r>
      <rPr>
        <sz val="10"/>
        <color indexed="8"/>
        <rFont val="仿宋_GB2312"/>
        <charset val="134"/>
      </rPr>
      <t>.成本节约率</t>
    </r>
  </si>
  <si>
    <t>考核项目实施单位如期、保质、保量完成既定工作目标实际所耗费的支出</t>
  </si>
  <si>
    <r>
      <t>实际支出节约：5分；超支：</t>
    </r>
    <r>
      <rPr>
        <sz val="10"/>
        <color indexed="8"/>
        <rFont val="仿宋_GB2312"/>
        <charset val="134"/>
      </rPr>
      <t>0分</t>
    </r>
  </si>
  <si>
    <t>效果 （30分）</t>
  </si>
  <si>
    <t>项目绩效（30分）</t>
  </si>
  <si>
    <r>
      <t>1</t>
    </r>
    <r>
      <rPr>
        <sz val="10"/>
        <color indexed="8"/>
        <rFont val="仿宋_GB2312"/>
        <charset val="134"/>
      </rPr>
      <t>9.经济效益</t>
    </r>
  </si>
  <si>
    <t>6分</t>
  </si>
  <si>
    <t>促进当地经济发展</t>
  </si>
  <si>
    <t>明显：4分；一般:2分；无：0分。</t>
  </si>
  <si>
    <t>20.社会效益</t>
  </si>
  <si>
    <t>促进技术进步，推进产业结构调整和优化升级，推进新型工业化进程</t>
  </si>
  <si>
    <t>技术进步；计2分；推进产业结构调整和优化升级；计2分；推进新型工业化进程2分。</t>
  </si>
  <si>
    <r>
      <t>2</t>
    </r>
    <r>
      <rPr>
        <sz val="10"/>
        <color indexed="8"/>
        <rFont val="仿宋_GB2312"/>
        <charset val="134"/>
      </rPr>
      <t>1.生态效益</t>
    </r>
  </si>
  <si>
    <t>生态环境是否改善</t>
  </si>
  <si>
    <t>效益明显且对生态无破坏作用：4分；有破坏：1分。</t>
  </si>
  <si>
    <r>
      <t>2</t>
    </r>
    <r>
      <rPr>
        <sz val="10"/>
        <color indexed="8"/>
        <rFont val="仿宋_GB2312"/>
        <charset val="134"/>
      </rPr>
      <t>2.可持续影响</t>
    </r>
  </si>
  <si>
    <t>促进节能减排和资源综合利用</t>
  </si>
  <si>
    <r>
      <t>达到57%以上计</t>
    </r>
    <r>
      <rPr>
        <sz val="10"/>
        <color indexed="8"/>
        <rFont val="仿宋_GB2312"/>
        <charset val="134"/>
      </rPr>
      <t>6分；否则得1分。</t>
    </r>
  </si>
  <si>
    <r>
      <t>2</t>
    </r>
    <r>
      <rPr>
        <sz val="10"/>
        <color indexed="8"/>
        <rFont val="仿宋_GB2312"/>
        <charset val="134"/>
      </rPr>
      <t>3.服务对象       满意度</t>
    </r>
  </si>
  <si>
    <t>采用问卷调查方式，根据调查情况分析得出。</t>
  </si>
  <si>
    <t>满意：4分；一般：2分；不满意：1分。</t>
  </si>
  <si>
    <t>100分</t>
  </si>
  <si>
    <t>评分标准说明: 项目评价等级：A≥90分；75分≤B ＜90分；60分≤C ＜75分；D＜60分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</si>
</sst>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  <numFmt numFmtId="44" formatCode="_ &quot;￥&quot;* #,##0.00_ ;_ &quot;￥&quot;* \-#,##0.00_ ;_ &quot;￥&quot;* &quot;-&quot;??_ ;_ @_ "/>
  </numFmts>
  <fonts count="5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  <scheme val="major"/>
    </font>
    <font>
      <sz val="18"/>
      <color rgb="FF000000"/>
      <name val="方正小标宋简体"/>
      <charset val="134"/>
    </font>
    <font>
      <sz val="10"/>
      <color rgb="FF000000"/>
      <name val="仿宋_GB2312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8"/>
      <color rgb="FF000000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8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6"/>
      <color rgb="FF000000"/>
      <name val="Times New Roman"/>
      <charset val="134"/>
    </font>
    <font>
      <b/>
      <sz val="10"/>
      <color rgb="FF000000"/>
      <name val="Times New Roman"/>
      <charset val="134"/>
    </font>
    <font>
      <sz val="10"/>
      <color rgb="FF000000"/>
      <name val="Times New Roman"/>
      <charset val="134"/>
    </font>
    <font>
      <sz val="10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indexed="8"/>
      <name val="仿宋_GB2312"/>
      <charset val="134"/>
    </font>
    <font>
      <b/>
      <sz val="10"/>
      <color rgb="FF000000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47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1" fillId="14" borderId="9" applyNumberFormat="0" applyAlignment="0" applyProtection="0">
      <alignment vertical="center"/>
    </xf>
    <xf numFmtId="0" fontId="50" fillId="14" borderId="13" applyNumberFormat="0" applyAlignment="0" applyProtection="0">
      <alignment vertical="center"/>
    </xf>
    <xf numFmtId="0" fontId="32" fillId="6" borderId="7" applyNumberFormat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9" fillId="0" borderId="0"/>
    <xf numFmtId="43" fontId="39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1" fillId="0" borderId="0" xfId="49" applyFont="1" applyAlignment="1">
      <alignment horizontal="left" vertical="center"/>
    </xf>
    <xf numFmtId="0" fontId="2" fillId="0" borderId="0" xfId="49" applyNumberFormat="1" applyFont="1" applyAlignment="1">
      <alignment horizontal="center" vertical="center" wrapText="1"/>
    </xf>
    <xf numFmtId="0" fontId="3" fillId="0" borderId="1" xfId="49" applyNumberFormat="1" applyFont="1" applyBorder="1" applyAlignment="1">
      <alignment horizontal="center" vertical="center" wrapText="1"/>
    </xf>
    <xf numFmtId="0" fontId="3" fillId="0" borderId="1" xfId="49" applyNumberFormat="1" applyFont="1" applyBorder="1" applyAlignment="1">
      <alignment horizontal="left" vertical="center" wrapText="1"/>
    </xf>
    <xf numFmtId="0" fontId="3" fillId="0" borderId="2" xfId="49" applyNumberFormat="1" applyFont="1" applyBorder="1" applyAlignment="1">
      <alignment horizontal="center" vertical="center" wrapText="1"/>
    </xf>
    <xf numFmtId="0" fontId="3" fillId="0" borderId="3" xfId="49" applyNumberFormat="1" applyFont="1" applyBorder="1" applyAlignment="1">
      <alignment horizontal="center" vertical="center" wrapText="1"/>
    </xf>
    <xf numFmtId="43" fontId="4" fillId="0" borderId="1" xfId="50" applyFont="1" applyFill="1" applyBorder="1" applyAlignment="1">
      <alignment horizontal="left" vertical="center" wrapText="1"/>
    </xf>
    <xf numFmtId="0" fontId="3" fillId="0" borderId="4" xfId="49" applyNumberFormat="1" applyFont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left" vertical="center" wrapText="1"/>
    </xf>
    <xf numFmtId="0" fontId="5" fillId="0" borderId="0" xfId="49" applyFont="1" applyAlignment="1">
      <alignment horizontal="justify" vertical="center"/>
    </xf>
    <xf numFmtId="0" fontId="4" fillId="0" borderId="0" xfId="49" applyFont="1" applyAlignment="1">
      <alignment vertical="center"/>
    </xf>
    <xf numFmtId="0" fontId="3" fillId="0" borderId="0" xfId="49" applyNumberFormat="1" applyFont="1" applyBorder="1" applyAlignment="1">
      <alignment horizontal="left" vertical="center" wrapText="1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43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1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43" fontId="6" fillId="0" borderId="1" xfId="0" applyNumberFormat="1" applyFont="1" applyBorder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textRotation="255"/>
    </xf>
    <xf numFmtId="0" fontId="12" fillId="0" borderId="1" xfId="0" applyFont="1" applyBorder="1" applyAlignment="1">
      <alignment horizontal="left" vertical="center"/>
    </xf>
    <xf numFmtId="43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3" fontId="12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0" fillId="0" borderId="0" xfId="0" applyAlignment="1">
      <alignment vertical="center" wrapText="1"/>
    </xf>
    <xf numFmtId="43" fontId="14" fillId="0" borderId="0" xfId="0" applyNumberFormat="1" applyFont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15" fillId="0" borderId="0" xfId="0" applyFont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vertical="center" wrapText="1"/>
    </xf>
    <xf numFmtId="0" fontId="21" fillId="0" borderId="1" xfId="0" applyFont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43" fontId="26" fillId="0" borderId="0" xfId="0" applyNumberFormat="1" applyFont="1" applyBorder="1" applyAlignment="1">
      <alignment horizontal="right" vertical="center" wrapText="1"/>
    </xf>
    <xf numFmtId="43" fontId="27" fillId="0" borderId="1" xfId="0" applyNumberFormat="1" applyFont="1" applyBorder="1" applyAlignment="1">
      <alignment horizontal="center" vertical="center" wrapText="1"/>
    </xf>
    <xf numFmtId="43" fontId="27" fillId="0" borderId="1" xfId="0" applyNumberFormat="1" applyFont="1" applyBorder="1" applyAlignment="1">
      <alignment vertical="center" wrapText="1"/>
    </xf>
    <xf numFmtId="43" fontId="28" fillId="0" borderId="1" xfId="0" applyNumberFormat="1" applyFont="1" applyBorder="1" applyAlignment="1">
      <alignment vertical="center" wrapText="1"/>
    </xf>
    <xf numFmtId="43" fontId="28" fillId="0" borderId="1" xfId="0" applyNumberFormat="1" applyFont="1" applyBorder="1" applyAlignment="1">
      <alignment horizontal="center" vertical="center" wrapText="1"/>
    </xf>
    <xf numFmtId="43" fontId="28" fillId="0" borderId="6" xfId="0" applyNumberFormat="1" applyFont="1" applyBorder="1" applyAlignment="1">
      <alignment vertical="center" wrapText="1"/>
    </xf>
    <xf numFmtId="43" fontId="27" fillId="0" borderId="0" xfId="0" applyNumberFormat="1" applyFont="1" applyBorder="1" applyAlignment="1">
      <alignment vertical="center" wrapText="1"/>
    </xf>
    <xf numFmtId="43" fontId="29" fillId="0" borderId="1" xfId="0" applyNumberFormat="1" applyFont="1" applyBorder="1" applyAlignment="1">
      <alignment vertical="center"/>
    </xf>
    <xf numFmtId="43" fontId="30" fillId="0" borderId="1" xfId="0" applyNumberFormat="1" applyFont="1" applyBorder="1" applyAlignment="1">
      <alignment horizontal="right" vertical="center"/>
    </xf>
    <xf numFmtId="176" fontId="30" fillId="0" borderId="1" xfId="0" applyNumberFormat="1" applyFon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千位分隔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L28"/>
  <sheetViews>
    <sheetView workbookViewId="0">
      <pane ySplit="3" topLeftCell="A4" activePane="bottomLeft" state="frozen"/>
      <selection/>
      <selection pane="bottomLeft" activeCell="A1" sqref="A1:L1"/>
    </sheetView>
  </sheetViews>
  <sheetFormatPr defaultColWidth="9" defaultRowHeight="15"/>
  <cols>
    <col min="1" max="1" width="4.375" style="14" customWidth="1"/>
    <col min="2" max="2" width="10" style="14" customWidth="1"/>
    <col min="3" max="3" width="7.125" style="15" customWidth="1"/>
    <col min="4" max="4" width="35" style="49" customWidth="1"/>
    <col min="5" max="5" width="5" style="15" customWidth="1"/>
    <col min="6" max="6" width="15.125" style="49" customWidth="1"/>
    <col min="7" max="7" width="16.75" customWidth="1"/>
    <col min="8" max="8" width="18.75" customWidth="1"/>
    <col min="9" max="9" width="13.75" style="50" customWidth="1"/>
    <col min="10" max="10" width="14.75" style="50" customWidth="1"/>
    <col min="11" max="11" width="8.125" style="50" customWidth="1"/>
    <col min="12" max="12" width="15.625" style="51" customWidth="1"/>
  </cols>
  <sheetData>
    <row r="1" ht="27.75" customHeight="1" spans="1:12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ht="20.25" spans="3:12">
      <c r="C2" s="53"/>
      <c r="D2" s="53"/>
      <c r="E2" s="53"/>
      <c r="F2" s="53"/>
      <c r="G2" s="53"/>
      <c r="H2" s="53"/>
      <c r="I2" s="89"/>
      <c r="J2" s="89"/>
      <c r="K2" s="89"/>
      <c r="L2" s="34" t="s">
        <v>1</v>
      </c>
    </row>
    <row r="3" s="46" customFormat="1" ht="27" spans="1:12">
      <c r="A3" s="35" t="s">
        <v>2</v>
      </c>
      <c r="B3" s="35" t="s">
        <v>3</v>
      </c>
      <c r="C3" s="36" t="s">
        <v>4</v>
      </c>
      <c r="D3" s="36" t="s">
        <v>5</v>
      </c>
      <c r="E3" s="21" t="s">
        <v>6</v>
      </c>
      <c r="F3" s="36" t="s">
        <v>7</v>
      </c>
      <c r="G3" s="35" t="s">
        <v>8</v>
      </c>
      <c r="H3" s="54" t="s">
        <v>9</v>
      </c>
      <c r="I3" s="90" t="s">
        <v>10</v>
      </c>
      <c r="J3" s="90" t="s">
        <v>11</v>
      </c>
      <c r="K3" s="90" t="s">
        <v>12</v>
      </c>
      <c r="L3" s="54" t="s">
        <v>13</v>
      </c>
    </row>
    <row r="4" s="47" customFormat="1" ht="21" customHeight="1" spans="1:12">
      <c r="A4" s="55" t="s">
        <v>14</v>
      </c>
      <c r="B4" s="55"/>
      <c r="C4" s="56"/>
      <c r="D4" s="57" t="s">
        <v>15</v>
      </c>
      <c r="E4" s="58"/>
      <c r="F4" s="59"/>
      <c r="G4" s="60"/>
      <c r="H4" s="61"/>
      <c r="I4" s="91">
        <v>1000000</v>
      </c>
      <c r="J4" s="91">
        <v>1000000</v>
      </c>
      <c r="K4" s="90"/>
      <c r="L4" s="54"/>
    </row>
    <row r="5" s="48" customFormat="1" ht="21" customHeight="1" spans="1:12">
      <c r="A5" s="62">
        <v>1</v>
      </c>
      <c r="B5" s="63">
        <v>42552</v>
      </c>
      <c r="C5" s="64" t="s">
        <v>16</v>
      </c>
      <c r="D5" s="65" t="s">
        <v>17</v>
      </c>
      <c r="E5" s="66">
        <v>1</v>
      </c>
      <c r="F5" s="67" t="s">
        <v>18</v>
      </c>
      <c r="G5" s="65" t="s">
        <v>19</v>
      </c>
      <c r="H5" s="68" t="s">
        <v>20</v>
      </c>
      <c r="I5" s="92">
        <v>1000000</v>
      </c>
      <c r="J5" s="92"/>
      <c r="K5" s="93"/>
      <c r="L5" s="77" t="s">
        <v>21</v>
      </c>
    </row>
    <row r="6" s="48" customFormat="1" ht="21" customHeight="1" spans="1:12">
      <c r="A6" s="69"/>
      <c r="B6" s="63">
        <v>42552</v>
      </c>
      <c r="C6" s="64" t="s">
        <v>16</v>
      </c>
      <c r="D6" s="65" t="s">
        <v>22</v>
      </c>
      <c r="E6" s="66"/>
      <c r="F6" s="70" t="s">
        <v>18</v>
      </c>
      <c r="G6" s="65" t="s">
        <v>19</v>
      </c>
      <c r="H6" s="71" t="s">
        <v>20</v>
      </c>
      <c r="I6" s="94"/>
      <c r="J6" s="92">
        <v>1000000</v>
      </c>
      <c r="K6" s="93"/>
      <c r="L6" s="77" t="s">
        <v>23</v>
      </c>
    </row>
    <row r="7" s="47" customFormat="1" ht="21" customHeight="1" spans="1:12">
      <c r="A7" s="55" t="s">
        <v>24</v>
      </c>
      <c r="B7" s="55"/>
      <c r="C7" s="56"/>
      <c r="D7" s="57" t="s">
        <v>25</v>
      </c>
      <c r="E7" s="72"/>
      <c r="F7" s="73"/>
      <c r="G7" s="73"/>
      <c r="H7" s="74"/>
      <c r="I7" s="95">
        <v>4500000</v>
      </c>
      <c r="J7" s="91">
        <v>4500000</v>
      </c>
      <c r="K7" s="90"/>
      <c r="L7" s="54"/>
    </row>
    <row r="8" s="48" customFormat="1" ht="21" customHeight="1" spans="1:12">
      <c r="A8" s="62">
        <v>1</v>
      </c>
      <c r="B8" s="63">
        <v>42623</v>
      </c>
      <c r="C8" s="64" t="s">
        <v>16</v>
      </c>
      <c r="D8" s="75" t="s">
        <v>26</v>
      </c>
      <c r="E8" s="66">
        <v>1</v>
      </c>
      <c r="F8" s="67" t="s">
        <v>27</v>
      </c>
      <c r="G8" s="75" t="s">
        <v>28</v>
      </c>
      <c r="H8" s="68" t="s">
        <v>29</v>
      </c>
      <c r="I8" s="94">
        <v>3500000</v>
      </c>
      <c r="J8" s="92"/>
      <c r="K8" s="93"/>
      <c r="L8" s="77" t="s">
        <v>23</v>
      </c>
    </row>
    <row r="9" s="48" customFormat="1" ht="21" customHeight="1" spans="1:12">
      <c r="A9" s="69"/>
      <c r="B9" s="63">
        <v>42623</v>
      </c>
      <c r="C9" s="64" t="s">
        <v>16</v>
      </c>
      <c r="D9" s="65" t="s">
        <v>30</v>
      </c>
      <c r="E9" s="66"/>
      <c r="F9" s="70" t="s">
        <v>27</v>
      </c>
      <c r="G9" s="65" t="s">
        <v>28</v>
      </c>
      <c r="H9" s="71" t="s">
        <v>29</v>
      </c>
      <c r="I9" s="94"/>
      <c r="J9" s="92">
        <v>3500000</v>
      </c>
      <c r="K9" s="93"/>
      <c r="L9" s="77" t="s">
        <v>23</v>
      </c>
    </row>
    <row r="10" s="48" customFormat="1" ht="21" customHeight="1" spans="1:12">
      <c r="A10" s="62">
        <v>2</v>
      </c>
      <c r="B10" s="63">
        <v>42723</v>
      </c>
      <c r="C10" s="64" t="s">
        <v>16</v>
      </c>
      <c r="D10" s="75" t="s">
        <v>31</v>
      </c>
      <c r="E10" s="66">
        <v>1</v>
      </c>
      <c r="F10" s="70" t="s">
        <v>32</v>
      </c>
      <c r="G10" s="75" t="s">
        <v>33</v>
      </c>
      <c r="H10" s="68" t="s">
        <v>34</v>
      </c>
      <c r="I10" s="92">
        <v>1000000</v>
      </c>
      <c r="J10" s="92"/>
      <c r="K10" s="93"/>
      <c r="L10" s="77" t="s">
        <v>23</v>
      </c>
    </row>
    <row r="11" s="48" customFormat="1" ht="21" customHeight="1" spans="1:12">
      <c r="A11" s="69"/>
      <c r="B11" s="63">
        <v>42723</v>
      </c>
      <c r="C11" s="64" t="s">
        <v>16</v>
      </c>
      <c r="D11" s="65" t="s">
        <v>35</v>
      </c>
      <c r="E11" s="66"/>
      <c r="F11" s="70" t="s">
        <v>32</v>
      </c>
      <c r="G11" s="65" t="s">
        <v>33</v>
      </c>
      <c r="H11" s="71" t="s">
        <v>34</v>
      </c>
      <c r="I11" s="92"/>
      <c r="J11" s="92">
        <v>1000000</v>
      </c>
      <c r="K11" s="93"/>
      <c r="L11" s="77" t="s">
        <v>23</v>
      </c>
    </row>
    <row r="12" s="47" customFormat="1" ht="21" customHeight="1" spans="1:12">
      <c r="A12" s="55" t="s">
        <v>36</v>
      </c>
      <c r="B12" s="55"/>
      <c r="C12" s="56"/>
      <c r="D12" s="60" t="s">
        <v>37</v>
      </c>
      <c r="E12" s="54"/>
      <c r="F12" s="76"/>
      <c r="G12" s="60"/>
      <c r="H12" s="61"/>
      <c r="I12" s="91">
        <v>100000</v>
      </c>
      <c r="J12" s="91">
        <v>100000</v>
      </c>
      <c r="K12" s="90"/>
      <c r="L12" s="54"/>
    </row>
    <row r="13" s="48" customFormat="1" ht="21" customHeight="1" spans="1:12">
      <c r="A13" s="62">
        <v>1</v>
      </c>
      <c r="B13" s="63">
        <v>42460</v>
      </c>
      <c r="C13" s="64" t="s">
        <v>16</v>
      </c>
      <c r="D13" s="75" t="s">
        <v>38</v>
      </c>
      <c r="E13" s="77">
        <v>1</v>
      </c>
      <c r="F13" s="41" t="s">
        <v>39</v>
      </c>
      <c r="G13" s="39" t="s">
        <v>40</v>
      </c>
      <c r="H13" s="71" t="s">
        <v>41</v>
      </c>
      <c r="I13" s="92">
        <v>50000</v>
      </c>
      <c r="J13" s="92"/>
      <c r="K13" s="93"/>
      <c r="L13" s="77" t="s">
        <v>21</v>
      </c>
    </row>
    <row r="14" s="48" customFormat="1" ht="21" customHeight="1" spans="1:12">
      <c r="A14" s="69"/>
      <c r="B14" s="63">
        <v>42460</v>
      </c>
      <c r="C14" s="64" t="s">
        <v>16</v>
      </c>
      <c r="D14" s="65" t="s">
        <v>42</v>
      </c>
      <c r="E14" s="77"/>
      <c r="F14" s="41" t="s">
        <v>39</v>
      </c>
      <c r="G14" s="39" t="s">
        <v>40</v>
      </c>
      <c r="H14" s="68" t="s">
        <v>41</v>
      </c>
      <c r="I14" s="92"/>
      <c r="J14" s="92">
        <v>50000</v>
      </c>
      <c r="K14" s="93"/>
      <c r="L14" s="77"/>
    </row>
    <row r="15" s="48" customFormat="1" ht="21" customHeight="1" spans="1:12">
      <c r="A15" s="62">
        <v>2</v>
      </c>
      <c r="B15" s="63">
        <v>42725</v>
      </c>
      <c r="C15" s="64" t="s">
        <v>16</v>
      </c>
      <c r="D15" s="75" t="s">
        <v>43</v>
      </c>
      <c r="E15" s="66">
        <v>1</v>
      </c>
      <c r="F15" s="70" t="s">
        <v>39</v>
      </c>
      <c r="G15" s="75" t="s">
        <v>44</v>
      </c>
      <c r="H15" s="68" t="s">
        <v>45</v>
      </c>
      <c r="I15" s="92">
        <v>50000</v>
      </c>
      <c r="J15" s="92"/>
      <c r="K15" s="93"/>
      <c r="L15" s="77" t="s">
        <v>23</v>
      </c>
    </row>
    <row r="16" s="48" customFormat="1" ht="21" customHeight="1" spans="1:12">
      <c r="A16" s="69"/>
      <c r="B16" s="63">
        <v>42725</v>
      </c>
      <c r="C16" s="64" t="s">
        <v>16</v>
      </c>
      <c r="D16" s="65" t="s">
        <v>46</v>
      </c>
      <c r="E16" s="66"/>
      <c r="F16" s="70" t="s">
        <v>39</v>
      </c>
      <c r="G16" s="65" t="s">
        <v>44</v>
      </c>
      <c r="H16" s="71" t="s">
        <v>45</v>
      </c>
      <c r="I16" s="92"/>
      <c r="J16" s="92">
        <v>50000</v>
      </c>
      <c r="K16" s="93"/>
      <c r="L16" s="77" t="s">
        <v>23</v>
      </c>
    </row>
    <row r="17" s="46" customFormat="1" ht="21" customHeight="1" spans="1:12">
      <c r="A17" s="36" t="s">
        <v>47</v>
      </c>
      <c r="B17" s="36"/>
      <c r="D17" s="78" t="s">
        <v>48</v>
      </c>
      <c r="E17" s="36"/>
      <c r="F17" s="36"/>
      <c r="G17" s="35"/>
      <c r="H17" s="54"/>
      <c r="I17" s="90">
        <v>1483000</v>
      </c>
      <c r="J17" s="90">
        <v>1483000</v>
      </c>
      <c r="K17" s="90"/>
      <c r="L17" s="54"/>
    </row>
    <row r="18" s="48" customFormat="1" ht="21" customHeight="1" spans="1:12">
      <c r="A18" s="62">
        <v>1</v>
      </c>
      <c r="B18" s="63">
        <v>42403</v>
      </c>
      <c r="C18" s="64" t="s">
        <v>16</v>
      </c>
      <c r="D18" s="75" t="s">
        <v>49</v>
      </c>
      <c r="E18" s="77">
        <v>6</v>
      </c>
      <c r="F18" s="41" t="s">
        <v>39</v>
      </c>
      <c r="G18" s="79" t="s">
        <v>50</v>
      </c>
      <c r="H18" s="71" t="s">
        <v>51</v>
      </c>
      <c r="I18" s="92">
        <v>580000</v>
      </c>
      <c r="J18" s="92"/>
      <c r="K18" s="93"/>
      <c r="L18" s="77"/>
    </row>
    <row r="19" s="48" customFormat="1" ht="21" customHeight="1" spans="1:12">
      <c r="A19" s="69"/>
      <c r="B19" s="63">
        <v>42403</v>
      </c>
      <c r="C19" s="64" t="s">
        <v>16</v>
      </c>
      <c r="D19" s="65" t="s">
        <v>52</v>
      </c>
      <c r="E19" s="77"/>
      <c r="F19" s="41" t="s">
        <v>39</v>
      </c>
      <c r="G19" s="39" t="s">
        <v>50</v>
      </c>
      <c r="H19" s="68" t="s">
        <v>51</v>
      </c>
      <c r="I19" s="96"/>
      <c r="J19" s="96">
        <v>580000</v>
      </c>
      <c r="K19" s="93"/>
      <c r="L19" s="77"/>
    </row>
    <row r="20" s="48" customFormat="1" ht="21" customHeight="1" spans="1:12">
      <c r="A20" s="62">
        <v>2</v>
      </c>
      <c r="B20" s="63">
        <v>42557</v>
      </c>
      <c r="C20" s="80">
        <v>35</v>
      </c>
      <c r="D20" s="65" t="s">
        <v>53</v>
      </c>
      <c r="E20" s="77">
        <v>9</v>
      </c>
      <c r="F20" s="65" t="s">
        <v>54</v>
      </c>
      <c r="G20" s="39" t="s">
        <v>50</v>
      </c>
      <c r="H20" s="68" t="s">
        <v>55</v>
      </c>
      <c r="I20" s="92">
        <v>500000</v>
      </c>
      <c r="J20" s="96"/>
      <c r="K20" s="93"/>
      <c r="L20" s="77" t="s">
        <v>23</v>
      </c>
    </row>
    <row r="21" s="48" customFormat="1" ht="21" customHeight="1" spans="1:12">
      <c r="A21" s="69"/>
      <c r="B21" s="63">
        <v>42569</v>
      </c>
      <c r="C21" s="80">
        <v>43</v>
      </c>
      <c r="D21" s="65" t="s">
        <v>56</v>
      </c>
      <c r="E21" s="77"/>
      <c r="F21" s="65" t="s">
        <v>54</v>
      </c>
      <c r="G21" s="39" t="s">
        <v>50</v>
      </c>
      <c r="H21" s="81" t="s">
        <v>57</v>
      </c>
      <c r="I21" s="96"/>
      <c r="J21" s="96">
        <v>500000</v>
      </c>
      <c r="K21" s="93"/>
      <c r="L21" s="77" t="s">
        <v>23</v>
      </c>
    </row>
    <row r="22" s="48" customFormat="1" ht="27" customHeight="1" spans="1:12">
      <c r="A22" s="62">
        <v>3</v>
      </c>
      <c r="B22" s="63">
        <v>42451</v>
      </c>
      <c r="C22" s="80">
        <v>20</v>
      </c>
      <c r="D22" s="75" t="s">
        <v>58</v>
      </c>
      <c r="E22" s="77">
        <v>1</v>
      </c>
      <c r="F22" s="65" t="s">
        <v>59</v>
      </c>
      <c r="G22" s="65" t="s">
        <v>60</v>
      </c>
      <c r="H22" s="71" t="s">
        <v>61</v>
      </c>
      <c r="I22" s="92">
        <v>100000</v>
      </c>
      <c r="J22" s="92"/>
      <c r="K22" s="93"/>
      <c r="L22" s="77" t="s">
        <v>23</v>
      </c>
    </row>
    <row r="23" s="48" customFormat="1" ht="26.1" customHeight="1" spans="1:12">
      <c r="A23" s="69"/>
      <c r="B23" s="63">
        <v>42465</v>
      </c>
      <c r="C23" s="80">
        <v>19</v>
      </c>
      <c r="D23" s="65" t="s">
        <v>62</v>
      </c>
      <c r="E23" s="77"/>
      <c r="F23" s="65" t="s">
        <v>59</v>
      </c>
      <c r="G23" s="65" t="s">
        <v>60</v>
      </c>
      <c r="H23" s="68" t="s">
        <v>61</v>
      </c>
      <c r="I23" s="92"/>
      <c r="J23" s="92">
        <v>100000</v>
      </c>
      <c r="K23" s="93"/>
      <c r="L23" s="77"/>
    </row>
    <row r="24" s="48" customFormat="1" ht="21" customHeight="1" spans="1:12">
      <c r="A24" s="62">
        <v>4</v>
      </c>
      <c r="B24" s="63">
        <v>42730</v>
      </c>
      <c r="C24" s="64" t="s">
        <v>16</v>
      </c>
      <c r="D24" s="82" t="s">
        <v>63</v>
      </c>
      <c r="E24" s="83">
        <v>1</v>
      </c>
      <c r="F24" s="84" t="s">
        <v>64</v>
      </c>
      <c r="G24" s="75" t="s">
        <v>65</v>
      </c>
      <c r="H24" s="71" t="s">
        <v>66</v>
      </c>
      <c r="I24" s="92">
        <v>303000</v>
      </c>
      <c r="J24" s="92"/>
      <c r="K24" s="93"/>
      <c r="L24" s="77" t="s">
        <v>23</v>
      </c>
    </row>
    <row r="25" s="48" customFormat="1" ht="21" customHeight="1" spans="1:12">
      <c r="A25" s="69"/>
      <c r="B25" s="63">
        <v>42730</v>
      </c>
      <c r="C25" s="64" t="s">
        <v>16</v>
      </c>
      <c r="D25" s="65" t="s">
        <v>67</v>
      </c>
      <c r="E25" s="77"/>
      <c r="F25" s="84" t="s">
        <v>64</v>
      </c>
      <c r="G25" s="65" t="s">
        <v>65</v>
      </c>
      <c r="H25" s="68" t="s">
        <v>66</v>
      </c>
      <c r="I25" s="92"/>
      <c r="J25" s="92">
        <v>303000</v>
      </c>
      <c r="K25" s="93"/>
      <c r="L25" s="77" t="s">
        <v>23</v>
      </c>
    </row>
    <row r="26" ht="21" customHeight="1" spans="1:12">
      <c r="A26" s="85"/>
      <c r="B26" s="85"/>
      <c r="C26" s="86"/>
      <c r="D26" s="36" t="s">
        <v>68</v>
      </c>
      <c r="E26" s="36">
        <f>SUM(E5:E25)</f>
        <v>22</v>
      </c>
      <c r="F26" s="87"/>
      <c r="G26" s="88"/>
      <c r="H26" s="88"/>
      <c r="I26" s="97">
        <f>I4+I7+I12+I17</f>
        <v>7083000</v>
      </c>
      <c r="J26" s="97">
        <f t="shared" ref="J26:K26" si="0">J4+J7+J12+J17</f>
        <v>7083000</v>
      </c>
      <c r="K26" s="98">
        <f t="shared" si="0"/>
        <v>0</v>
      </c>
      <c r="L26" s="99"/>
    </row>
    <row r="27" ht="29.25" customHeight="1"/>
    <row r="28" spans="9:9">
      <c r="I28" s="50" t="s">
        <v>69</v>
      </c>
    </row>
  </sheetData>
  <mergeCells count="10">
    <mergeCell ref="A1:L1"/>
    <mergeCell ref="A5:A6"/>
    <mergeCell ref="A8:A9"/>
    <mergeCell ref="A10:A11"/>
    <mergeCell ref="A13:A14"/>
    <mergeCell ref="A15:A16"/>
    <mergeCell ref="A18:A19"/>
    <mergeCell ref="A20:A21"/>
    <mergeCell ref="A22:A23"/>
    <mergeCell ref="A24:A25"/>
  </mergeCells>
  <pageMargins left="0.699305555555556" right="0.699305555555556" top="0.75" bottom="0.75" header="0.3" footer="0.3"/>
  <pageSetup paperSize="9" scale="7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workbookViewId="0">
      <selection activeCell="A1" sqref="A1:H1"/>
    </sheetView>
  </sheetViews>
  <sheetFormatPr defaultColWidth="9" defaultRowHeight="13.5" outlineLevelCol="7"/>
  <cols>
    <col min="1" max="1" width="9" style="14"/>
    <col min="2" max="2" width="8.875" style="14" customWidth="1"/>
    <col min="3" max="3" width="34.625" style="14" customWidth="1"/>
    <col min="4" max="4" width="30.25" style="14" customWidth="1"/>
    <col min="5" max="5" width="11.875" style="14" customWidth="1"/>
    <col min="6" max="6" width="13.5" style="14" customWidth="1"/>
    <col min="7" max="7" width="25.25" style="14" customWidth="1"/>
    <col min="8" max="8" width="17.625" style="14" customWidth="1"/>
  </cols>
  <sheetData>
    <row r="1" ht="22.5" spans="1:8">
      <c r="A1" s="16" t="s">
        <v>70</v>
      </c>
      <c r="B1" s="16"/>
      <c r="C1" s="16"/>
      <c r="D1" s="16"/>
      <c r="E1" s="16"/>
      <c r="F1" s="16"/>
      <c r="G1" s="16"/>
      <c r="H1" s="16"/>
    </row>
    <row r="2" ht="23.25" customHeight="1" spans="1:8">
      <c r="A2" s="17"/>
      <c r="B2" s="17"/>
      <c r="C2" s="17"/>
      <c r="D2" s="17"/>
      <c r="E2" s="17"/>
      <c r="F2" s="17"/>
      <c r="G2" s="17"/>
      <c r="H2" s="34" t="s">
        <v>1</v>
      </c>
    </row>
    <row r="3" ht="35.1" customHeight="1" spans="1:8">
      <c r="A3" s="35" t="s">
        <v>2</v>
      </c>
      <c r="B3" s="35" t="s">
        <v>71</v>
      </c>
      <c r="C3" s="35" t="s">
        <v>5</v>
      </c>
      <c r="D3" s="35" t="s">
        <v>8</v>
      </c>
      <c r="E3" s="36" t="s">
        <v>7</v>
      </c>
      <c r="F3" s="35" t="s">
        <v>72</v>
      </c>
      <c r="G3" s="35" t="s">
        <v>73</v>
      </c>
      <c r="H3" s="35" t="s">
        <v>74</v>
      </c>
    </row>
    <row r="4" ht="35.1" customHeight="1" spans="1:8">
      <c r="A4" s="37">
        <v>1</v>
      </c>
      <c r="B4" s="38" t="s">
        <v>75</v>
      </c>
      <c r="C4" s="39" t="s">
        <v>76</v>
      </c>
      <c r="D4" s="37" t="s">
        <v>77</v>
      </c>
      <c r="E4" s="37" t="s">
        <v>39</v>
      </c>
      <c r="F4" s="40">
        <v>180000</v>
      </c>
      <c r="G4" s="37" t="s">
        <v>78</v>
      </c>
      <c r="H4" s="37"/>
    </row>
    <row r="5" ht="35.1" customHeight="1" spans="1:8">
      <c r="A5" s="37">
        <v>2</v>
      </c>
      <c r="B5" s="38"/>
      <c r="C5" s="39" t="s">
        <v>79</v>
      </c>
      <c r="D5" s="37" t="s">
        <v>80</v>
      </c>
      <c r="E5" s="37" t="s">
        <v>39</v>
      </c>
      <c r="F5" s="40">
        <v>120000</v>
      </c>
      <c r="G5" s="37" t="s">
        <v>81</v>
      </c>
      <c r="H5" s="37" t="s">
        <v>82</v>
      </c>
    </row>
    <row r="6" ht="35.1" customHeight="1" spans="1:8">
      <c r="A6" s="37">
        <v>3</v>
      </c>
      <c r="B6" s="38"/>
      <c r="C6" s="41" t="s">
        <v>83</v>
      </c>
      <c r="D6" s="37" t="s">
        <v>84</v>
      </c>
      <c r="E6" s="37" t="s">
        <v>39</v>
      </c>
      <c r="F6" s="40">
        <v>100000</v>
      </c>
      <c r="G6" s="42" t="s">
        <v>85</v>
      </c>
      <c r="H6" s="37"/>
    </row>
    <row r="7" ht="35.1" customHeight="1" spans="1:8">
      <c r="A7" s="37">
        <v>4</v>
      </c>
      <c r="B7" s="38"/>
      <c r="C7" s="39" t="s">
        <v>86</v>
      </c>
      <c r="D7" s="37" t="s">
        <v>87</v>
      </c>
      <c r="E7" s="37" t="s">
        <v>39</v>
      </c>
      <c r="F7" s="40">
        <v>100000</v>
      </c>
      <c r="G7" s="37" t="s">
        <v>85</v>
      </c>
      <c r="H7" s="37"/>
    </row>
    <row r="8" ht="35.1" customHeight="1" spans="1:8">
      <c r="A8" s="37">
        <v>5</v>
      </c>
      <c r="B8" s="38"/>
      <c r="C8" s="39" t="s">
        <v>88</v>
      </c>
      <c r="D8" s="37" t="s">
        <v>84</v>
      </c>
      <c r="E8" s="37" t="s">
        <v>39</v>
      </c>
      <c r="F8" s="40">
        <v>60000</v>
      </c>
      <c r="G8" s="37" t="s">
        <v>81</v>
      </c>
      <c r="H8" s="37"/>
    </row>
    <row r="9" ht="35.1" customHeight="1" spans="1:8">
      <c r="A9" s="37">
        <v>6</v>
      </c>
      <c r="B9" s="38"/>
      <c r="C9" s="39" t="s">
        <v>89</v>
      </c>
      <c r="D9" s="37" t="s">
        <v>80</v>
      </c>
      <c r="E9" s="37" t="s">
        <v>39</v>
      </c>
      <c r="F9" s="40">
        <v>20000</v>
      </c>
      <c r="G9" s="37" t="s">
        <v>81</v>
      </c>
      <c r="H9" s="37" t="s">
        <v>82</v>
      </c>
    </row>
    <row r="10" ht="35.1" customHeight="1" spans="1:8">
      <c r="A10" s="37" t="s">
        <v>90</v>
      </c>
      <c r="B10" s="37"/>
      <c r="C10" s="37"/>
      <c r="D10" s="37"/>
      <c r="E10" s="37"/>
      <c r="F10" s="43">
        <f>SUM(F4:F9)</f>
        <v>580000</v>
      </c>
      <c r="G10" s="44"/>
      <c r="H10" s="45"/>
    </row>
  </sheetData>
  <mergeCells count="3">
    <mergeCell ref="A1:H1"/>
    <mergeCell ref="A10:D10"/>
    <mergeCell ref="B4:B9"/>
  </mergeCells>
  <pageMargins left="0.699305555555556" right="0.699305555555556" top="0.75" bottom="0.75" header="0.3" footer="0.3"/>
  <pageSetup paperSize="9" scale="8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"/>
  <sheetViews>
    <sheetView workbookViewId="0">
      <selection activeCell="D6" sqref="D6"/>
    </sheetView>
  </sheetViews>
  <sheetFormatPr defaultColWidth="9" defaultRowHeight="13.5" outlineLevelCol="6"/>
  <cols>
    <col min="1" max="1" width="9" style="14"/>
    <col min="2" max="2" width="8.875" style="14" customWidth="1"/>
    <col min="3" max="3" width="21.25" style="14" customWidth="1"/>
    <col min="4" max="4" width="32.875" style="14" customWidth="1"/>
    <col min="5" max="5" width="15.375" style="15" customWidth="1"/>
    <col min="6" max="6" width="18.25" style="14" customWidth="1"/>
    <col min="7" max="7" width="25.25" style="14" customWidth="1"/>
  </cols>
  <sheetData>
    <row r="1" ht="24.75" customHeight="1" spans="1:7">
      <c r="A1" s="16" t="s">
        <v>91</v>
      </c>
      <c r="B1" s="16"/>
      <c r="C1" s="16"/>
      <c r="D1" s="16"/>
      <c r="E1" s="16"/>
      <c r="F1" s="16"/>
      <c r="G1" s="16"/>
    </row>
    <row r="2" ht="20.25" spans="1:7">
      <c r="A2" s="17"/>
      <c r="B2" s="17"/>
      <c r="C2" s="17"/>
      <c r="D2" s="17"/>
      <c r="E2" s="18"/>
      <c r="F2" s="17"/>
      <c r="G2" s="19" t="s">
        <v>1</v>
      </c>
    </row>
    <row r="3" s="13" customFormat="1" ht="35.1" customHeight="1" spans="1:7">
      <c r="A3" s="20" t="s">
        <v>2</v>
      </c>
      <c r="B3" s="20" t="s">
        <v>71</v>
      </c>
      <c r="C3" s="20" t="s">
        <v>5</v>
      </c>
      <c r="D3" s="20" t="s">
        <v>8</v>
      </c>
      <c r="E3" s="21" t="s">
        <v>7</v>
      </c>
      <c r="F3" s="20" t="s">
        <v>72</v>
      </c>
      <c r="G3" s="20" t="s">
        <v>73</v>
      </c>
    </row>
    <row r="4" s="13" customFormat="1" ht="31.5" customHeight="1" spans="1:7">
      <c r="A4" s="22">
        <v>1</v>
      </c>
      <c r="B4" s="23" t="s">
        <v>92</v>
      </c>
      <c r="C4" s="24" t="s">
        <v>93</v>
      </c>
      <c r="D4" s="22" t="s">
        <v>94</v>
      </c>
      <c r="E4" s="25" t="s">
        <v>93</v>
      </c>
      <c r="F4" s="26">
        <v>50000</v>
      </c>
      <c r="G4" s="27" t="s">
        <v>57</v>
      </c>
    </row>
    <row r="5" s="13" customFormat="1" ht="31.5" customHeight="1" spans="1:7">
      <c r="A5" s="22">
        <v>2</v>
      </c>
      <c r="B5" s="28"/>
      <c r="C5" s="24" t="s">
        <v>93</v>
      </c>
      <c r="D5" s="22" t="s">
        <v>95</v>
      </c>
      <c r="E5" s="25" t="s">
        <v>93</v>
      </c>
      <c r="F5" s="26">
        <v>50000</v>
      </c>
      <c r="G5" s="27" t="s">
        <v>57</v>
      </c>
    </row>
    <row r="6" s="13" customFormat="1" ht="31.5" customHeight="1" spans="1:7">
      <c r="A6" s="22">
        <v>3</v>
      </c>
      <c r="B6" s="28"/>
      <c r="C6" s="24" t="s">
        <v>93</v>
      </c>
      <c r="D6" s="22" t="s">
        <v>96</v>
      </c>
      <c r="E6" s="25" t="s">
        <v>93</v>
      </c>
      <c r="F6" s="26">
        <v>20000</v>
      </c>
      <c r="G6" s="27" t="s">
        <v>57</v>
      </c>
    </row>
    <row r="7" s="13" customFormat="1" ht="31.5" customHeight="1" spans="1:7">
      <c r="A7" s="22">
        <v>4</v>
      </c>
      <c r="B7" s="28"/>
      <c r="C7" s="24" t="s">
        <v>97</v>
      </c>
      <c r="D7" s="22" t="s">
        <v>98</v>
      </c>
      <c r="E7" s="25" t="s">
        <v>93</v>
      </c>
      <c r="F7" s="26">
        <v>20000</v>
      </c>
      <c r="G7" s="27" t="s">
        <v>57</v>
      </c>
    </row>
    <row r="8" s="13" customFormat="1" ht="31.5" customHeight="1" spans="1:7">
      <c r="A8" s="22">
        <v>5</v>
      </c>
      <c r="B8" s="28"/>
      <c r="C8" s="24" t="s">
        <v>93</v>
      </c>
      <c r="D8" s="22" t="s">
        <v>99</v>
      </c>
      <c r="E8" s="25" t="s">
        <v>93</v>
      </c>
      <c r="F8" s="26">
        <v>200000</v>
      </c>
      <c r="G8" s="27" t="s">
        <v>57</v>
      </c>
    </row>
    <row r="9" s="13" customFormat="1" ht="31.5" customHeight="1" spans="1:7">
      <c r="A9" s="22">
        <v>6</v>
      </c>
      <c r="B9" s="28"/>
      <c r="C9" s="24" t="s">
        <v>100</v>
      </c>
      <c r="D9" s="22" t="s">
        <v>101</v>
      </c>
      <c r="E9" s="25" t="s">
        <v>102</v>
      </c>
      <c r="F9" s="26">
        <v>25000</v>
      </c>
      <c r="G9" s="27" t="s">
        <v>57</v>
      </c>
    </row>
    <row r="10" s="13" customFormat="1" ht="31.5" customHeight="1" spans="1:7">
      <c r="A10" s="22">
        <v>7</v>
      </c>
      <c r="B10" s="28"/>
      <c r="C10" s="24" t="s">
        <v>100</v>
      </c>
      <c r="D10" s="22" t="s">
        <v>103</v>
      </c>
      <c r="E10" s="25" t="s">
        <v>102</v>
      </c>
      <c r="F10" s="26">
        <v>25000</v>
      </c>
      <c r="G10" s="27" t="s">
        <v>57</v>
      </c>
    </row>
    <row r="11" s="13" customFormat="1" ht="31.5" customHeight="1" spans="1:7">
      <c r="A11" s="22">
        <v>8</v>
      </c>
      <c r="B11" s="28"/>
      <c r="C11" s="24" t="s">
        <v>104</v>
      </c>
      <c r="D11" s="22" t="s">
        <v>105</v>
      </c>
      <c r="E11" s="25" t="s">
        <v>106</v>
      </c>
      <c r="F11" s="26">
        <v>50000</v>
      </c>
      <c r="G11" s="27" t="s">
        <v>57</v>
      </c>
    </row>
    <row r="12" s="13" customFormat="1" ht="31.5" customHeight="1" spans="1:7">
      <c r="A12" s="22">
        <v>9</v>
      </c>
      <c r="B12" s="29"/>
      <c r="C12" s="24" t="s">
        <v>107</v>
      </c>
      <c r="D12" s="22" t="s">
        <v>108</v>
      </c>
      <c r="E12" s="25" t="s">
        <v>109</v>
      </c>
      <c r="F12" s="26">
        <v>60000</v>
      </c>
      <c r="G12" s="27" t="s">
        <v>57</v>
      </c>
    </row>
    <row r="13" s="13" customFormat="1" ht="31.5" customHeight="1" spans="1:7">
      <c r="A13" s="22"/>
      <c r="B13" s="30"/>
      <c r="C13" s="22" t="s">
        <v>90</v>
      </c>
      <c r="D13" s="31"/>
      <c r="E13" s="32"/>
      <c r="F13" s="33">
        <f>SUM(F4:F12)</f>
        <v>500000</v>
      </c>
      <c r="G13" s="30"/>
    </row>
  </sheetData>
  <mergeCells count="2">
    <mergeCell ref="A1:G1"/>
    <mergeCell ref="B4:B12"/>
  </mergeCells>
  <pageMargins left="0.699305555555556" right="0.699305555555556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workbookViewId="0">
      <selection activeCell="I7" sqref="I7"/>
    </sheetView>
  </sheetViews>
  <sheetFormatPr defaultColWidth="9" defaultRowHeight="13.5" outlineLevelCol="7"/>
  <cols>
    <col min="3" max="3" width="12.2583333333333" customWidth="1"/>
    <col min="5" max="5" width="16.15" customWidth="1"/>
    <col min="6" max="6" width="15.5" customWidth="1"/>
    <col min="7" max="7" width="8.30833333333333" customWidth="1"/>
  </cols>
  <sheetData>
    <row r="1" ht="20.25" spans="1:8">
      <c r="A1" s="1" t="s">
        <v>110</v>
      </c>
      <c r="B1" s="1"/>
      <c r="C1" s="1"/>
      <c r="D1" s="1"/>
      <c r="E1" s="1"/>
      <c r="F1" s="1"/>
      <c r="G1" s="1"/>
      <c r="H1" s="1"/>
    </row>
    <row r="2" ht="24" spans="1:8">
      <c r="A2" s="2" t="s">
        <v>111</v>
      </c>
      <c r="B2" s="2"/>
      <c r="C2" s="2"/>
      <c r="D2" s="2"/>
      <c r="E2" s="2"/>
      <c r="F2" s="2"/>
      <c r="G2" s="2"/>
      <c r="H2" s="2"/>
    </row>
    <row r="3" spans="1:8">
      <c r="A3" s="3" t="s">
        <v>112</v>
      </c>
      <c r="B3" s="3" t="s">
        <v>113</v>
      </c>
      <c r="C3" s="3" t="s">
        <v>114</v>
      </c>
      <c r="D3" s="3" t="s">
        <v>115</v>
      </c>
      <c r="E3" s="3" t="s">
        <v>116</v>
      </c>
      <c r="F3" s="3" t="s">
        <v>117</v>
      </c>
      <c r="G3" s="3" t="s">
        <v>118</v>
      </c>
      <c r="H3" s="3" t="s">
        <v>119</v>
      </c>
    </row>
    <row r="4" ht="36" spans="1:8">
      <c r="A4" s="3" t="s">
        <v>120</v>
      </c>
      <c r="B4" s="3" t="s">
        <v>121</v>
      </c>
      <c r="C4" s="4" t="s">
        <v>122</v>
      </c>
      <c r="D4" s="3" t="s">
        <v>123</v>
      </c>
      <c r="E4" s="4" t="s">
        <v>124</v>
      </c>
      <c r="F4" s="4" t="s">
        <v>125</v>
      </c>
      <c r="G4" s="3"/>
      <c r="H4" s="3">
        <v>3</v>
      </c>
    </row>
    <row r="5" ht="60" spans="1:8">
      <c r="A5" s="3"/>
      <c r="B5" s="3"/>
      <c r="C5" s="4" t="s">
        <v>126</v>
      </c>
      <c r="D5" s="3" t="s">
        <v>123</v>
      </c>
      <c r="E5" s="4" t="s">
        <v>127</v>
      </c>
      <c r="F5" s="4" t="s">
        <v>128</v>
      </c>
      <c r="G5" s="3"/>
      <c r="H5" s="3">
        <v>3</v>
      </c>
    </row>
    <row r="6" ht="36" spans="1:8">
      <c r="A6" s="3"/>
      <c r="B6" s="3"/>
      <c r="C6" s="4" t="s">
        <v>129</v>
      </c>
      <c r="D6" s="3" t="s">
        <v>130</v>
      </c>
      <c r="E6" s="4" t="s">
        <v>131</v>
      </c>
      <c r="F6" s="4" t="s">
        <v>132</v>
      </c>
      <c r="G6" s="3"/>
      <c r="H6" s="3">
        <v>4</v>
      </c>
    </row>
    <row r="7" ht="96" spans="1:8">
      <c r="A7" s="3"/>
      <c r="B7" s="3" t="s">
        <v>133</v>
      </c>
      <c r="C7" s="4" t="s">
        <v>134</v>
      </c>
      <c r="D7" s="3" t="s">
        <v>135</v>
      </c>
      <c r="E7" s="4" t="s">
        <v>136</v>
      </c>
      <c r="F7" s="4" t="s">
        <v>137</v>
      </c>
      <c r="G7" s="3"/>
      <c r="H7" s="3">
        <v>5</v>
      </c>
    </row>
    <row r="8" ht="48" spans="1:8">
      <c r="A8" s="3"/>
      <c r="B8" s="3"/>
      <c r="C8" s="4" t="s">
        <v>138</v>
      </c>
      <c r="D8" s="3" t="s">
        <v>135</v>
      </c>
      <c r="E8" s="4" t="s">
        <v>139</v>
      </c>
      <c r="F8" s="4" t="s">
        <v>140</v>
      </c>
      <c r="G8" s="3"/>
      <c r="H8" s="3">
        <v>5</v>
      </c>
    </row>
    <row r="9" ht="60" spans="1:8">
      <c r="A9" s="3" t="s">
        <v>141</v>
      </c>
      <c r="B9" s="5" t="s">
        <v>142</v>
      </c>
      <c r="C9" s="4" t="s">
        <v>143</v>
      </c>
      <c r="D9" s="3" t="s">
        <v>123</v>
      </c>
      <c r="E9" s="4" t="s">
        <v>144</v>
      </c>
      <c r="F9" s="4" t="s">
        <v>145</v>
      </c>
      <c r="G9" s="3"/>
      <c r="H9" s="3">
        <v>3</v>
      </c>
    </row>
    <row r="10" ht="84" spans="1:8">
      <c r="A10" s="3"/>
      <c r="B10" s="6"/>
      <c r="C10" s="4" t="s">
        <v>146</v>
      </c>
      <c r="D10" s="3" t="s">
        <v>123</v>
      </c>
      <c r="E10" s="4" t="s">
        <v>147</v>
      </c>
      <c r="F10" s="4" t="s">
        <v>148</v>
      </c>
      <c r="G10" s="3"/>
      <c r="H10" s="3">
        <v>3</v>
      </c>
    </row>
    <row r="11" ht="96" spans="1:8">
      <c r="A11" s="3"/>
      <c r="B11" s="6"/>
      <c r="C11" s="4" t="s">
        <v>149</v>
      </c>
      <c r="D11" s="3" t="s">
        <v>123</v>
      </c>
      <c r="E11" s="4" t="s">
        <v>150</v>
      </c>
      <c r="F11" s="4" t="s">
        <v>151</v>
      </c>
      <c r="G11" s="3"/>
      <c r="H11" s="3">
        <v>3</v>
      </c>
    </row>
    <row r="12" ht="36" spans="1:8">
      <c r="A12" s="3"/>
      <c r="B12" s="6"/>
      <c r="C12" s="4" t="s">
        <v>152</v>
      </c>
      <c r="D12" s="3" t="s">
        <v>123</v>
      </c>
      <c r="E12" s="4" t="s">
        <v>153</v>
      </c>
      <c r="F12" s="4" t="s">
        <v>154</v>
      </c>
      <c r="G12" s="3"/>
      <c r="H12" s="3">
        <v>3</v>
      </c>
    </row>
    <row r="13" ht="72" spans="1:8">
      <c r="A13" s="3"/>
      <c r="B13" s="6"/>
      <c r="C13" s="7" t="s">
        <v>155</v>
      </c>
      <c r="D13" s="3" t="s">
        <v>135</v>
      </c>
      <c r="E13" s="7" t="s">
        <v>156</v>
      </c>
      <c r="F13" s="7" t="s">
        <v>157</v>
      </c>
      <c r="G13" s="3"/>
      <c r="H13" s="3">
        <v>5</v>
      </c>
    </row>
    <row r="14" ht="24" spans="1:8">
      <c r="A14" s="3"/>
      <c r="B14" s="8"/>
      <c r="C14" s="4" t="s">
        <v>158</v>
      </c>
      <c r="D14" s="3" t="s">
        <v>123</v>
      </c>
      <c r="E14" s="4" t="s">
        <v>159</v>
      </c>
      <c r="F14" s="4" t="s">
        <v>160</v>
      </c>
      <c r="G14" s="3"/>
      <c r="H14" s="3">
        <v>2</v>
      </c>
    </row>
    <row r="15" ht="72" spans="1:8">
      <c r="A15" s="3"/>
      <c r="B15" s="3" t="s">
        <v>161</v>
      </c>
      <c r="C15" s="4" t="s">
        <v>162</v>
      </c>
      <c r="D15" s="3" t="s">
        <v>130</v>
      </c>
      <c r="E15" s="4" t="s">
        <v>163</v>
      </c>
      <c r="F15" s="4" t="s">
        <v>164</v>
      </c>
      <c r="G15" s="3"/>
      <c r="H15" s="3">
        <v>4</v>
      </c>
    </row>
    <row r="16" ht="48" spans="1:8">
      <c r="A16" s="3"/>
      <c r="B16" s="3"/>
      <c r="C16" s="4" t="s">
        <v>165</v>
      </c>
      <c r="D16" s="3" t="s">
        <v>123</v>
      </c>
      <c r="E16" s="4" t="s">
        <v>166</v>
      </c>
      <c r="F16" s="4" t="s">
        <v>167</v>
      </c>
      <c r="G16" s="3"/>
      <c r="H16" s="3">
        <v>3</v>
      </c>
    </row>
    <row r="17" ht="60" spans="1:8">
      <c r="A17" s="3"/>
      <c r="B17" s="3"/>
      <c r="C17" s="4" t="s">
        <v>168</v>
      </c>
      <c r="D17" s="3" t="s">
        <v>123</v>
      </c>
      <c r="E17" s="4" t="s">
        <v>169</v>
      </c>
      <c r="F17" s="4" t="s">
        <v>170</v>
      </c>
      <c r="G17" s="3"/>
      <c r="H17" s="3">
        <v>3</v>
      </c>
    </row>
    <row r="18" ht="36" spans="1:8">
      <c r="A18" s="5" t="s">
        <v>171</v>
      </c>
      <c r="B18" s="5" t="s">
        <v>172</v>
      </c>
      <c r="C18" s="4" t="s">
        <v>173</v>
      </c>
      <c r="D18" s="3" t="s">
        <v>135</v>
      </c>
      <c r="E18" s="4" t="s">
        <v>174</v>
      </c>
      <c r="F18" s="4" t="s">
        <v>175</v>
      </c>
      <c r="G18" s="3"/>
      <c r="H18" s="3">
        <v>5</v>
      </c>
    </row>
    <row r="19" ht="24" spans="1:8">
      <c r="A19" s="6"/>
      <c r="B19" s="6"/>
      <c r="C19" s="4" t="s">
        <v>176</v>
      </c>
      <c r="D19" s="3" t="s">
        <v>135</v>
      </c>
      <c r="E19" s="4" t="s">
        <v>177</v>
      </c>
      <c r="F19" s="4" t="s">
        <v>178</v>
      </c>
      <c r="G19" s="3"/>
      <c r="H19" s="3">
        <v>5</v>
      </c>
    </row>
    <row r="20" ht="48" spans="1:8">
      <c r="A20" s="6"/>
      <c r="B20" s="6"/>
      <c r="C20" s="4" t="s">
        <v>179</v>
      </c>
      <c r="D20" s="3" t="s">
        <v>135</v>
      </c>
      <c r="E20" s="4" t="s">
        <v>180</v>
      </c>
      <c r="F20" s="4" t="s">
        <v>181</v>
      </c>
      <c r="G20" s="3"/>
      <c r="H20" s="3">
        <v>5</v>
      </c>
    </row>
    <row r="21" ht="48" spans="1:8">
      <c r="A21" s="8"/>
      <c r="B21" s="8"/>
      <c r="C21" s="4" t="s">
        <v>182</v>
      </c>
      <c r="D21" s="3" t="s">
        <v>135</v>
      </c>
      <c r="E21" s="4" t="s">
        <v>183</v>
      </c>
      <c r="F21" s="4" t="s">
        <v>184</v>
      </c>
      <c r="G21" s="3"/>
      <c r="H21" s="3">
        <v>5</v>
      </c>
    </row>
    <row r="22" ht="24" spans="1:8">
      <c r="A22" s="3" t="s">
        <v>185</v>
      </c>
      <c r="B22" s="3" t="s">
        <v>186</v>
      </c>
      <c r="C22" s="4" t="s">
        <v>187</v>
      </c>
      <c r="D22" s="3" t="s">
        <v>188</v>
      </c>
      <c r="E22" s="4" t="s">
        <v>189</v>
      </c>
      <c r="F22" s="4" t="s">
        <v>190</v>
      </c>
      <c r="G22" s="3"/>
      <c r="H22" s="3">
        <v>4</v>
      </c>
    </row>
    <row r="23" ht="60" spans="1:8">
      <c r="A23" s="3"/>
      <c r="B23" s="3"/>
      <c r="C23" s="4" t="s">
        <v>191</v>
      </c>
      <c r="D23" s="3" t="s">
        <v>188</v>
      </c>
      <c r="E23" s="9" t="s">
        <v>192</v>
      </c>
      <c r="F23" s="4" t="s">
        <v>193</v>
      </c>
      <c r="G23" s="3"/>
      <c r="H23" s="3">
        <v>4</v>
      </c>
    </row>
    <row r="24" ht="36" spans="1:8">
      <c r="A24" s="3"/>
      <c r="B24" s="3"/>
      <c r="C24" s="4" t="s">
        <v>194</v>
      </c>
      <c r="D24" s="3" t="s">
        <v>188</v>
      </c>
      <c r="E24" s="4" t="s">
        <v>195</v>
      </c>
      <c r="F24" s="4" t="s">
        <v>196</v>
      </c>
      <c r="G24" s="3"/>
      <c r="H24" s="3">
        <v>4</v>
      </c>
    </row>
    <row r="25" ht="24" spans="1:8">
      <c r="A25" s="3"/>
      <c r="B25" s="3"/>
      <c r="C25" s="4" t="s">
        <v>197</v>
      </c>
      <c r="D25" s="3" t="s">
        <v>188</v>
      </c>
      <c r="E25" s="9" t="s">
        <v>198</v>
      </c>
      <c r="F25" s="4" t="s">
        <v>199</v>
      </c>
      <c r="G25" s="3"/>
      <c r="H25" s="3">
        <v>4</v>
      </c>
    </row>
    <row r="26" ht="36" spans="1:8">
      <c r="A26" s="3"/>
      <c r="B26" s="3"/>
      <c r="C26" s="4" t="s">
        <v>200</v>
      </c>
      <c r="D26" s="3" t="s">
        <v>188</v>
      </c>
      <c r="E26" s="4" t="s">
        <v>201</v>
      </c>
      <c r="F26" s="4" t="s">
        <v>202</v>
      </c>
      <c r="G26" s="3"/>
      <c r="H26" s="3">
        <v>4</v>
      </c>
    </row>
    <row r="27" ht="27" customHeight="1" spans="1:8">
      <c r="A27" s="3"/>
      <c r="B27" s="3" t="s">
        <v>90</v>
      </c>
      <c r="C27" s="3"/>
      <c r="D27" s="3" t="s">
        <v>203</v>
      </c>
      <c r="E27" s="3"/>
      <c r="F27" s="3"/>
      <c r="G27" s="3"/>
      <c r="H27" s="3">
        <v>89</v>
      </c>
    </row>
    <row r="28" spans="1:8">
      <c r="A28" s="10"/>
      <c r="B28" s="11"/>
      <c r="C28" s="11"/>
      <c r="D28" s="11"/>
      <c r="E28" s="11"/>
      <c r="F28" s="11"/>
      <c r="G28" s="11"/>
      <c r="H28" s="11"/>
    </row>
    <row r="29" spans="1:8">
      <c r="A29" s="12" t="s">
        <v>204</v>
      </c>
      <c r="B29" s="12"/>
      <c r="C29" s="12"/>
      <c r="D29" s="12"/>
      <c r="E29" s="12"/>
      <c r="F29" s="12"/>
      <c r="G29" s="12"/>
      <c r="H29" s="12"/>
    </row>
  </sheetData>
  <mergeCells count="13">
    <mergeCell ref="A1:H1"/>
    <mergeCell ref="A2:H2"/>
    <mergeCell ref="A29:H29"/>
    <mergeCell ref="A4:A8"/>
    <mergeCell ref="A9:A17"/>
    <mergeCell ref="A18:A21"/>
    <mergeCell ref="A22:A26"/>
    <mergeCell ref="B4:B6"/>
    <mergeCell ref="B7:B8"/>
    <mergeCell ref="B9:B14"/>
    <mergeCell ref="B15:B17"/>
    <mergeCell ref="B18:B21"/>
    <mergeCell ref="B22:B26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表-1</vt:lpstr>
      <vt:lpstr>表-2</vt:lpstr>
      <vt:lpstr>表-3</vt:lpstr>
      <vt:lpstr>表-4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2017-08-26T03:16:00Z</dcterms:created>
  <cp:lastPrinted>2017-09-01T09:44:00Z</cp:lastPrinted>
  <dcterms:modified xsi:type="dcterms:W3CDTF">2017-12-05T09:57:18Z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